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ichela/Desktop/"/>
    </mc:Choice>
  </mc:AlternateContent>
  <xr:revisionPtr revIDLastSave="0" documentId="8_{95FBE99C-3F14-0F4B-90D1-36126F934FD1}" xr6:coauthVersionLast="47" xr6:coauthVersionMax="47" xr10:uidLastSave="{00000000-0000-0000-0000-000000000000}"/>
  <bookViews>
    <workbookView xWindow="0" yWindow="760" windowWidth="21800" windowHeight="12980" xr2:uid="{E357B648-3075-41E2-A230-F0346CC033A0}"/>
  </bookViews>
  <sheets>
    <sheet name="SPRING 2026" sheetId="41" r:id="rId1"/>
    <sheet name="Riviera Breeze" sheetId="35" r:id="rId2"/>
    <sheet name="Toile Du Jour" sheetId="34" r:id="rId3"/>
    <sheet name="Uptown Girl" sheetId="47" r:id="rId4"/>
    <sheet name="Seersucker" sheetId="11" r:id="rId5"/>
    <sheet name="Weave It To Me" sheetId="43" r:id="rId6"/>
    <sheet name="Apres Knits " sheetId="50" r:id="rId7"/>
    <sheet name="Essentials" sheetId="39" r:id="rId8"/>
    <sheet name="Hats+Socks+Duca Del Cosma x LIL" sheetId="40" r:id="rId9"/>
    <sheet name="LUV " sheetId="48" r:id="rId10"/>
    <sheet name="MAP Policy pg. 1" sheetId="30" r:id="rId11"/>
    <sheet name="MAP Policy pg. 2" sheetId="31" r:id="rId12"/>
  </sheets>
  <externalReferences>
    <externalReference r:id="rId13"/>
  </externalReferences>
  <definedNames>
    <definedName name="_xlnm.Print_Area" localSheetId="6">'Apres Knits '!$A$1:$P$55</definedName>
    <definedName name="_xlnm.Print_Area" localSheetId="7">Essentials!$A$1:$Q$56</definedName>
    <definedName name="_xlnm.Print_Area" localSheetId="8">'Hats+Socks+Duca Del Cosma x LIL'!$A$1:$Q$59</definedName>
    <definedName name="_xlnm.Print_Area" localSheetId="9">'LUV '!$A$1:$Q$58</definedName>
    <definedName name="_xlnm.Print_Area" localSheetId="1">'Riviera Breeze'!$A$1:$Q$56</definedName>
    <definedName name="_xlnm.Print_Area" localSheetId="4">Seersucker!$A$1:$Q$57</definedName>
    <definedName name="_xlnm.Print_Area" localSheetId="2">'Toile Du Jour'!$A$1:$Q$55</definedName>
    <definedName name="_xlnm.Print_Area" localSheetId="3">'Uptown Girl'!$A$1:$Q$55</definedName>
    <definedName name="_xlnm.Print_Area" localSheetId="5">'Weave It To Me'!$B$1:$Q$54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7" i="50" l="1"/>
  <c r="O47" i="50" s="1"/>
  <c r="M46" i="50"/>
  <c r="O46" i="50" s="1"/>
  <c r="M45" i="50"/>
  <c r="O45" i="50" s="1"/>
  <c r="M44" i="50"/>
  <c r="O44" i="50" s="1"/>
  <c r="M43" i="50"/>
  <c r="O43" i="50" s="1"/>
  <c r="M42" i="50"/>
  <c r="O42" i="50" s="1"/>
  <c r="O41" i="50"/>
  <c r="M41" i="50"/>
  <c r="M40" i="50"/>
  <c r="O40" i="50" s="1"/>
  <c r="O39" i="50"/>
  <c r="M39" i="50"/>
  <c r="M38" i="50"/>
  <c r="O38" i="50" s="1"/>
  <c r="M37" i="50"/>
  <c r="O37" i="50" s="1"/>
  <c r="M36" i="50"/>
  <c r="O36" i="50" s="1"/>
  <c r="O35" i="50"/>
  <c r="M35" i="50"/>
  <c r="M34" i="50"/>
  <c r="M50" i="50" s="1"/>
  <c r="M31" i="50"/>
  <c r="O31" i="50" s="1"/>
  <c r="M30" i="50"/>
  <c r="O30" i="50" s="1"/>
  <c r="M29" i="50"/>
  <c r="O29" i="50" s="1"/>
  <c r="O28" i="50"/>
  <c r="M28" i="50"/>
  <c r="M27" i="50"/>
  <c r="O27" i="50" s="1"/>
  <c r="O26" i="50"/>
  <c r="M26" i="50"/>
  <c r="M25" i="50"/>
  <c r="O25" i="50" s="1"/>
  <c r="M24" i="50"/>
  <c r="O24" i="50" s="1"/>
  <c r="M23" i="50"/>
  <c r="O23" i="50" s="1"/>
  <c r="O22" i="50"/>
  <c r="M22" i="50"/>
  <c r="M21" i="50"/>
  <c r="O21" i="50" s="1"/>
  <c r="O20" i="50"/>
  <c r="M20" i="50"/>
  <c r="M19" i="50"/>
  <c r="O19" i="50" s="1"/>
  <c r="M18" i="50"/>
  <c r="O18" i="50" s="1"/>
  <c r="M17" i="50"/>
  <c r="O17" i="50" s="1"/>
  <c r="M16" i="50"/>
  <c r="O16" i="50" s="1"/>
  <c r="O33" i="50" s="1"/>
  <c r="N52" i="48"/>
  <c r="P52" i="48" s="1"/>
  <c r="N51" i="48"/>
  <c r="P51" i="48" s="1"/>
  <c r="N50" i="48"/>
  <c r="P50" i="48" s="1"/>
  <c r="N49" i="48"/>
  <c r="P49" i="48" s="1"/>
  <c r="M33" i="50" l="1"/>
  <c r="M51" i="50" s="1"/>
  <c r="O34" i="50"/>
  <c r="O50" i="50" s="1"/>
  <c r="O51" i="50" s="1"/>
  <c r="N41" i="39"/>
  <c r="P41" i="39" s="1"/>
  <c r="N40" i="39"/>
  <c r="P40" i="39" s="1"/>
  <c r="N39" i="39"/>
  <c r="P39" i="39" s="1"/>
  <c r="N20" i="39"/>
  <c r="P20" i="39"/>
  <c r="N21" i="39"/>
  <c r="P21" i="39" s="1"/>
  <c r="N22" i="39"/>
  <c r="P22" i="39" s="1"/>
  <c r="N23" i="39"/>
  <c r="P23" i="39" s="1"/>
  <c r="N24" i="39"/>
  <c r="P24" i="39" s="1"/>
  <c r="N25" i="39"/>
  <c r="P25" i="39" s="1"/>
  <c r="N26" i="39"/>
  <c r="P26" i="39" s="1"/>
  <c r="N27" i="39"/>
  <c r="P27" i="39" s="1"/>
  <c r="N28" i="39"/>
  <c r="P28" i="39"/>
  <c r="N29" i="39"/>
  <c r="P29" i="39" s="1"/>
  <c r="N30" i="39"/>
  <c r="P30" i="39" s="1"/>
  <c r="N31" i="39"/>
  <c r="P31" i="39" s="1"/>
  <c r="N32" i="39"/>
  <c r="P32" i="39" s="1"/>
  <c r="N33" i="39"/>
  <c r="P33" i="39" s="1"/>
  <c r="N34" i="39"/>
  <c r="P34" i="39" s="1"/>
  <c r="N35" i="39"/>
  <c r="P35" i="39" s="1"/>
  <c r="N36" i="39"/>
  <c r="P36" i="39" s="1"/>
  <c r="N37" i="39"/>
  <c r="P37" i="39" s="1"/>
  <c r="N38" i="39"/>
  <c r="P38" i="39" s="1"/>
  <c r="N42" i="39" l="1"/>
  <c r="N16" i="48" l="1"/>
  <c r="N17" i="48"/>
  <c r="P48" i="48"/>
  <c r="P47" i="48"/>
  <c r="P46" i="48"/>
  <c r="P45" i="48"/>
  <c r="P44" i="48"/>
  <c r="P43" i="48"/>
  <c r="P42" i="48"/>
  <c r="P35" i="48"/>
  <c r="P34" i="48"/>
  <c r="P33" i="48"/>
  <c r="P32" i="48"/>
  <c r="P31" i="48"/>
  <c r="P30" i="48"/>
  <c r="P29" i="48"/>
  <c r="P28" i="48"/>
  <c r="P27" i="48"/>
  <c r="P26" i="48"/>
  <c r="P25" i="48"/>
  <c r="P24" i="48"/>
  <c r="P23" i="48"/>
  <c r="P22" i="48"/>
  <c r="P21" i="48"/>
  <c r="P20" i="48"/>
  <c r="P19" i="48"/>
  <c r="P18" i="48"/>
  <c r="P17" i="48"/>
  <c r="P16" i="48"/>
  <c r="N48" i="48"/>
  <c r="N47" i="48"/>
  <c r="N46" i="48"/>
  <c r="N45" i="48"/>
  <c r="N44" i="48"/>
  <c r="N43" i="48"/>
  <c r="N42" i="48"/>
  <c r="N41" i="48"/>
  <c r="P41" i="48" s="1"/>
  <c r="N40" i="48"/>
  <c r="P40" i="48" s="1"/>
  <c r="N39" i="48"/>
  <c r="P39" i="48" s="1"/>
  <c r="N38" i="48"/>
  <c r="P38" i="48" s="1"/>
  <c r="N37" i="48"/>
  <c r="P37" i="48" s="1"/>
  <c r="N36" i="48"/>
  <c r="P36" i="48" s="1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0" i="48"/>
  <c r="N55" i="40"/>
  <c r="N30" i="40"/>
  <c r="P54" i="40"/>
  <c r="N54" i="40"/>
  <c r="P27" i="40"/>
  <c r="P26" i="40"/>
  <c r="P25" i="40"/>
  <c r="P24" i="40"/>
  <c r="P23" i="40"/>
  <c r="P22" i="40"/>
  <c r="P21" i="40"/>
  <c r="P20" i="40"/>
  <c r="N33" i="40"/>
  <c r="P33" i="40" s="1"/>
  <c r="P32" i="40"/>
  <c r="N32" i="40"/>
  <c r="N52" i="39"/>
  <c r="N51" i="39"/>
  <c r="P51" i="39"/>
  <c r="P50" i="39"/>
  <c r="P49" i="39"/>
  <c r="P48" i="39"/>
  <c r="P47" i="39"/>
  <c r="P46" i="39"/>
  <c r="P45" i="39"/>
  <c r="P44" i="39"/>
  <c r="P43" i="39"/>
  <c r="N50" i="39"/>
  <c r="N49" i="39"/>
  <c r="N48" i="39"/>
  <c r="N47" i="39"/>
  <c r="N46" i="39"/>
  <c r="N45" i="39"/>
  <c r="N44" i="39"/>
  <c r="N43" i="39"/>
  <c r="N27" i="40"/>
  <c r="N26" i="40"/>
  <c r="N25" i="40"/>
  <c r="N24" i="40"/>
  <c r="N23" i="40"/>
  <c r="N22" i="40"/>
  <c r="N21" i="40"/>
  <c r="N20" i="40"/>
  <c r="N19" i="40"/>
  <c r="P19" i="40" s="1"/>
  <c r="N18" i="40"/>
  <c r="P18" i="40" s="1"/>
  <c r="N17" i="40"/>
  <c r="P17" i="40" s="1"/>
  <c r="N16" i="40"/>
  <c r="P16" i="40" s="1"/>
  <c r="N47" i="43"/>
  <c r="P47" i="43" s="1"/>
  <c r="N35" i="43"/>
  <c r="P35" i="43" s="1"/>
  <c r="N34" i="43"/>
  <c r="P34" i="43" s="1"/>
  <c r="N33" i="43"/>
  <c r="P33" i="43" s="1"/>
  <c r="N32" i="43"/>
  <c r="P32" i="43" s="1"/>
  <c r="N31" i="43"/>
  <c r="P31" i="43" s="1"/>
  <c r="N30" i="43"/>
  <c r="P30" i="43" s="1"/>
  <c r="N29" i="43"/>
  <c r="P29" i="43" s="1"/>
  <c r="N36" i="11"/>
  <c r="P36" i="11" s="1"/>
  <c r="N35" i="11"/>
  <c r="P35" i="11" s="1"/>
  <c r="N34" i="11"/>
  <c r="P34" i="11" s="1"/>
  <c r="N33" i="11"/>
  <c r="P33" i="11" s="1"/>
  <c r="N32" i="11"/>
  <c r="P32" i="11" s="1"/>
  <c r="N31" i="11"/>
  <c r="P31" i="11" s="1"/>
  <c r="N30" i="11"/>
  <c r="P30" i="11" s="1"/>
  <c r="N29" i="11"/>
  <c r="P29" i="11" s="1"/>
  <c r="N28" i="11"/>
  <c r="P28" i="11" s="1"/>
  <c r="N27" i="11"/>
  <c r="P27" i="11" s="1"/>
  <c r="N26" i="11"/>
  <c r="P26" i="11" s="1"/>
  <c r="N25" i="11"/>
  <c r="P25" i="11" s="1"/>
  <c r="N24" i="11"/>
  <c r="P24" i="11" s="1"/>
  <c r="N23" i="11"/>
  <c r="P23" i="11" s="1"/>
  <c r="N22" i="11"/>
  <c r="P22" i="11" s="1"/>
  <c r="N48" i="47"/>
  <c r="P48" i="47" s="1"/>
  <c r="P27" i="47"/>
  <c r="P28" i="47"/>
  <c r="P29" i="47"/>
  <c r="P30" i="47"/>
  <c r="P31" i="47"/>
  <c r="P32" i="47"/>
  <c r="N27" i="47"/>
  <c r="N28" i="47"/>
  <c r="N29" i="47"/>
  <c r="N30" i="47"/>
  <c r="N31" i="47"/>
  <c r="N32" i="47"/>
  <c r="P18" i="47"/>
  <c r="N18" i="47"/>
  <c r="P30" i="40" l="1"/>
  <c r="P55" i="40" s="1"/>
  <c r="P26" i="34"/>
  <c r="P27" i="34"/>
  <c r="P28" i="34"/>
  <c r="P29" i="34"/>
  <c r="P30" i="34"/>
  <c r="P31" i="34"/>
  <c r="P32" i="34"/>
  <c r="N28" i="34"/>
  <c r="N29" i="34"/>
  <c r="N30" i="34"/>
  <c r="N31" i="34"/>
  <c r="N32" i="34"/>
  <c r="N18" i="34"/>
  <c r="N19" i="34"/>
  <c r="N20" i="34"/>
  <c r="N21" i="34"/>
  <c r="N22" i="34"/>
  <c r="N23" i="34"/>
  <c r="N24" i="34"/>
  <c r="N25" i="34"/>
  <c r="N26" i="34"/>
  <c r="N27" i="34"/>
  <c r="N50" i="34"/>
  <c r="P50" i="34" s="1"/>
  <c r="P49" i="34"/>
  <c r="N49" i="34"/>
  <c r="N49" i="35" l="1"/>
  <c r="P49" i="35" s="1"/>
  <c r="N29" i="35"/>
  <c r="P29" i="35" s="1"/>
  <c r="N30" i="35"/>
  <c r="P30" i="35" s="1"/>
  <c r="N31" i="35"/>
  <c r="P31" i="35" s="1"/>
  <c r="N32" i="35"/>
  <c r="P32" i="35" s="1"/>
  <c r="N21" i="48" l="1"/>
  <c r="N19" i="48"/>
  <c r="N18" i="48"/>
  <c r="P50" i="47"/>
  <c r="P49" i="47"/>
  <c r="N50" i="47"/>
  <c r="N49" i="47"/>
  <c r="N54" i="48" l="1"/>
  <c r="P54" i="48"/>
  <c r="N17" i="39" l="1"/>
  <c r="P17" i="39" s="1"/>
  <c r="N18" i="39"/>
  <c r="P18" i="39" s="1"/>
  <c r="N19" i="39"/>
  <c r="P19" i="39" s="1"/>
  <c r="P42" i="39" l="1"/>
  <c r="P52" i="39" s="1"/>
  <c r="N48" i="43"/>
  <c r="P48" i="43" s="1"/>
  <c r="N49" i="43"/>
  <c r="P49" i="43" s="1"/>
  <c r="N26" i="47"/>
  <c r="P26" i="47" s="1"/>
  <c r="N25" i="47"/>
  <c r="P25" i="47" s="1"/>
  <c r="N24" i="47"/>
  <c r="P24" i="47" s="1"/>
  <c r="N23" i="47"/>
  <c r="P23" i="47" s="1"/>
  <c r="N22" i="47"/>
  <c r="P22" i="47" s="1"/>
  <c r="N21" i="47"/>
  <c r="P21" i="47" s="1"/>
  <c r="N20" i="47"/>
  <c r="P20" i="47" s="1"/>
  <c r="N19" i="47"/>
  <c r="P19" i="47" s="1"/>
  <c r="N17" i="47"/>
  <c r="P17" i="47" s="1"/>
  <c r="N16" i="47"/>
  <c r="P16" i="47" s="1"/>
  <c r="N51" i="35"/>
  <c r="P51" i="35" s="1"/>
  <c r="N22" i="35"/>
  <c r="P22" i="35" s="1"/>
  <c r="P51" i="47" l="1"/>
  <c r="N51" i="47"/>
  <c r="N17" i="35" l="1"/>
  <c r="N23" i="35"/>
  <c r="N50" i="35" l="1"/>
  <c r="P50" i="35" s="1"/>
  <c r="N17" i="43" l="1"/>
  <c r="P17" i="43" s="1"/>
  <c r="N28" i="43"/>
  <c r="P28" i="43" s="1"/>
  <c r="N27" i="43"/>
  <c r="P27" i="43" s="1"/>
  <c r="N26" i="43"/>
  <c r="P26" i="43" s="1"/>
  <c r="N25" i="43"/>
  <c r="P25" i="43" s="1"/>
  <c r="N24" i="43"/>
  <c r="P24" i="43" s="1"/>
  <c r="N23" i="43"/>
  <c r="P23" i="43" s="1"/>
  <c r="N22" i="43"/>
  <c r="P22" i="43" s="1"/>
  <c r="N21" i="43"/>
  <c r="P21" i="43" s="1"/>
  <c r="N20" i="43"/>
  <c r="P20" i="43" s="1"/>
  <c r="N19" i="43"/>
  <c r="P19" i="43" s="1"/>
  <c r="N18" i="43"/>
  <c r="P18" i="43" s="1"/>
  <c r="N16" i="43"/>
  <c r="P16" i="43" s="1"/>
  <c r="N17" i="34"/>
  <c r="N51" i="34"/>
  <c r="N16" i="35"/>
  <c r="N24" i="35"/>
  <c r="P16" i="35" l="1"/>
  <c r="P50" i="43"/>
  <c r="N50" i="43"/>
  <c r="N25" i="35" l="1"/>
  <c r="N21" i="35"/>
  <c r="N20" i="35"/>
  <c r="N19" i="35"/>
  <c r="N18" i="35"/>
  <c r="P17" i="35" l="1"/>
  <c r="N17" i="11" l="1"/>
  <c r="P17" i="11" s="1"/>
  <c r="P18" i="35"/>
  <c r="N21" i="11"/>
  <c r="P21" i="11" s="1"/>
  <c r="N27" i="35" l="1"/>
  <c r="P27" i="35" s="1"/>
  <c r="N26" i="35"/>
  <c r="P26" i="35" l="1"/>
  <c r="P23" i="35"/>
  <c r="P20" i="35"/>
  <c r="P21" i="35"/>
  <c r="P23" i="34"/>
  <c r="P21" i="34"/>
  <c r="P22" i="34"/>
  <c r="P24" i="35"/>
  <c r="P19" i="35"/>
  <c r="P25" i="35"/>
  <c r="N28" i="35"/>
  <c r="P28" i="35" s="1"/>
  <c r="P17" i="34"/>
  <c r="P18" i="34"/>
  <c r="P19" i="34"/>
  <c r="P20" i="34"/>
  <c r="P25" i="34"/>
  <c r="P24" i="34"/>
  <c r="N20" i="11"/>
  <c r="P20" i="11" s="1"/>
  <c r="N19" i="11"/>
  <c r="P19" i="11" s="1"/>
  <c r="N18" i="11"/>
  <c r="P18" i="11" s="1"/>
  <c r="N16" i="11"/>
  <c r="P16" i="11" s="1"/>
  <c r="N15" i="11"/>
  <c r="N52" i="35" l="1"/>
  <c r="P52" i="35"/>
  <c r="P15" i="11"/>
  <c r="P52" i="11" s="1"/>
  <c r="N52" i="11"/>
  <c r="N16" i="34"/>
  <c r="P16" i="34" s="1"/>
  <c r="P51" i="34" s="1"/>
  <c r="N16" i="39" l="1"/>
  <c r="P16" i="39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<sst xmlns="http://schemas.openxmlformats.org/spreadsheetml/2006/main" count="1059" uniqueCount="342">
  <si>
    <t xml:space="preserve">Account # </t>
  </si>
  <si>
    <t>Date:</t>
  </si>
  <si>
    <t>PO#:</t>
  </si>
  <si>
    <t>Bill to:</t>
  </si>
  <si>
    <t>Ship to:</t>
  </si>
  <si>
    <t>Address:</t>
  </si>
  <si>
    <t>City:</t>
  </si>
  <si>
    <t>State:</t>
  </si>
  <si>
    <t>Zip Code:</t>
  </si>
  <si>
    <t>Telephone:</t>
  </si>
  <si>
    <t>Fax:</t>
  </si>
  <si>
    <t>Buyer:</t>
  </si>
  <si>
    <t>Email:</t>
  </si>
  <si>
    <r>
      <t>NOTES:</t>
    </r>
    <r>
      <rPr>
        <sz val="10"/>
        <rFont val="Century Gothic"/>
        <family val="2"/>
      </rPr>
      <t xml:space="preserve"> </t>
    </r>
  </si>
  <si>
    <t>SHIP VIA:</t>
  </si>
  <si>
    <t>SALESPERSON:</t>
  </si>
  <si>
    <t xml:space="preserve">STYLE - COLOR </t>
  </si>
  <si>
    <t xml:space="preserve">COLOR </t>
  </si>
  <si>
    <t>DELIVERY</t>
  </si>
  <si>
    <t>DESCRIPTION</t>
  </si>
  <si>
    <t>XS</t>
  </si>
  <si>
    <t>S</t>
  </si>
  <si>
    <t>M</t>
  </si>
  <si>
    <t>L</t>
  </si>
  <si>
    <t>XL</t>
  </si>
  <si>
    <t>QTY.</t>
  </si>
  <si>
    <t>PRICE</t>
  </si>
  <si>
    <t>TOTAL</t>
  </si>
  <si>
    <t>Total</t>
  </si>
  <si>
    <t>BLK</t>
  </si>
  <si>
    <t xml:space="preserve">Completion date refers to the last day the order can ship from the factory.  Return Authorizations must be requested within 5 day(s) of delivery of order.  Terms are Net 30 unless otherwise specified.  Shipments must be inspected immediately upon receipt; any discrepancies must be reported to Customer Service Department at 305.638.5484 no later than 7 day(s) after receipt of shipment. </t>
  </si>
  <si>
    <t>Thank you for your business.</t>
  </si>
  <si>
    <t>BUYER'S SIGNATURE:</t>
  </si>
  <si>
    <t>DATE:</t>
  </si>
  <si>
    <t>START SHIP:</t>
  </si>
  <si>
    <t>CANCEL DATE:</t>
  </si>
  <si>
    <t>WHT</t>
  </si>
  <si>
    <t>MDN</t>
  </si>
  <si>
    <t>SPNK</t>
  </si>
  <si>
    <t>GT08-001</t>
  </si>
  <si>
    <t>GT08-110</t>
  </si>
  <si>
    <t>GT08-401</t>
  </si>
  <si>
    <t>GT08-645</t>
  </si>
  <si>
    <t>Chi Chi Tank</t>
  </si>
  <si>
    <t>NYEL</t>
  </si>
  <si>
    <t>PROT</t>
  </si>
  <si>
    <t>MUL</t>
  </si>
  <si>
    <t>TAF</t>
  </si>
  <si>
    <t>CT910-001</t>
  </si>
  <si>
    <t>CT910-110</t>
  </si>
  <si>
    <t>CT910-401</t>
  </si>
  <si>
    <t>CT910-695</t>
  </si>
  <si>
    <t>CT910-447</t>
  </si>
  <si>
    <t>CB629-110</t>
  </si>
  <si>
    <t>All Ball Skirt</t>
  </si>
  <si>
    <t>CB629-001</t>
  </si>
  <si>
    <t>CT977-110</t>
  </si>
  <si>
    <t>CT977-695</t>
  </si>
  <si>
    <t xml:space="preserve">Accessories </t>
  </si>
  <si>
    <t>ONE SIZE</t>
  </si>
  <si>
    <t>CH011-001</t>
  </si>
  <si>
    <t>Lucky Logo Stretch Visor</t>
  </si>
  <si>
    <t>CH011-110</t>
  </si>
  <si>
    <t>CH011-695</t>
  </si>
  <si>
    <t>CS04-695</t>
  </si>
  <si>
    <t>Lucky In Love Crew Socks</t>
  </si>
  <si>
    <t>CB629-401</t>
  </si>
  <si>
    <t>CH011-401</t>
  </si>
  <si>
    <t>CH011-710</t>
  </si>
  <si>
    <t>CH011-447</t>
  </si>
  <si>
    <t>CS03-110</t>
  </si>
  <si>
    <t>CS03-955</t>
  </si>
  <si>
    <t>Lucky in Love  /  3300 NW 41ST Street, Miami, FL. 33142  /  305.638.5484    FAX 305.638.8949</t>
  </si>
  <si>
    <t>CT977-401</t>
  </si>
  <si>
    <t>CS04-043</t>
  </si>
  <si>
    <t>DOVE</t>
  </si>
  <si>
    <t>CH011-645</t>
  </si>
  <si>
    <t>Lucky Pom Low Cut Socks</t>
  </si>
  <si>
    <t>Grand Total</t>
  </si>
  <si>
    <t>XXL</t>
  </si>
  <si>
    <t>Essential Tops</t>
  </si>
  <si>
    <t>One 
Size</t>
  </si>
  <si>
    <t>CT909-001</t>
  </si>
  <si>
    <t>Chill Out Tank</t>
  </si>
  <si>
    <t>CT909-110</t>
  </si>
  <si>
    <t>CT909-401</t>
  </si>
  <si>
    <t>CT909-447</t>
  </si>
  <si>
    <t>CT909-695</t>
  </si>
  <si>
    <t>WIT</t>
  </si>
  <si>
    <t xml:space="preserve">Pleated Placket Sleeveless </t>
  </si>
  <si>
    <t>GT270-110</t>
  </si>
  <si>
    <t>GT270-695</t>
  </si>
  <si>
    <t>GT274-110</t>
  </si>
  <si>
    <t>GT274-695</t>
  </si>
  <si>
    <t>CT910-718</t>
  </si>
  <si>
    <t>GT270-718</t>
  </si>
  <si>
    <t>LFR</t>
  </si>
  <si>
    <t>Pleated Placket Sleeveless</t>
  </si>
  <si>
    <t>The Best Vest</t>
  </si>
  <si>
    <t>High Neck Zip Jacket</t>
  </si>
  <si>
    <t>Duca Del Cosma x Lucky In Love Collaboration Shoe</t>
  </si>
  <si>
    <t>Lucky Croc Bellezza</t>
  </si>
  <si>
    <t>GS001-980</t>
  </si>
  <si>
    <t>IRID</t>
  </si>
  <si>
    <t>CT909-718</t>
  </si>
  <si>
    <t>PSAN</t>
  </si>
  <si>
    <t>CH011-685</t>
  </si>
  <si>
    <t>Tempo Pleat Skort</t>
  </si>
  <si>
    <t>Pleated Placket Short Sleeve</t>
  </si>
  <si>
    <t>WBLK</t>
  </si>
  <si>
    <t>Streamline Skort</t>
  </si>
  <si>
    <t>CX105-121</t>
  </si>
  <si>
    <t>GT239-001</t>
  </si>
  <si>
    <t>Hype Long Sleeve</t>
  </si>
  <si>
    <t>Rally Mock Neck Cardigan</t>
  </si>
  <si>
    <t>Victory V-Neck Sweater</t>
  </si>
  <si>
    <t>WBLU</t>
  </si>
  <si>
    <t>GB245-001</t>
  </si>
  <si>
    <t>GB247-001</t>
  </si>
  <si>
    <t>WMDN</t>
  </si>
  <si>
    <t>CX106-122</t>
  </si>
  <si>
    <t>CX105-122</t>
  </si>
  <si>
    <t>CX034-110</t>
  </si>
  <si>
    <t>GT274-401</t>
  </si>
  <si>
    <t>GB244-401</t>
  </si>
  <si>
    <t>Pro Cargo Pocket Skort</t>
  </si>
  <si>
    <t>GT270-401</t>
  </si>
  <si>
    <t>GB245-401</t>
  </si>
  <si>
    <t>GB247-401</t>
  </si>
  <si>
    <t>CJ21-110</t>
  </si>
  <si>
    <t>CJ12-401</t>
  </si>
  <si>
    <t>CX106-121</t>
  </si>
  <si>
    <t>Lucky Blazer</t>
  </si>
  <si>
    <t>CS03-102</t>
  </si>
  <si>
    <t>WHTS</t>
  </si>
  <si>
    <t xml:space="preserve">LUV </t>
  </si>
  <si>
    <t>Lucky in Love  /  3300 NW 41ST Street, Miami,  FL 33142  /  305.638.5484    FAX 305.638.8949</t>
  </si>
  <si>
    <t>CX034-447</t>
  </si>
  <si>
    <t>CX034-695</t>
  </si>
  <si>
    <t>CX095-110</t>
  </si>
  <si>
    <t>Powerbox Tee</t>
  </si>
  <si>
    <t>CX095-695</t>
  </si>
  <si>
    <t>CX095-718</t>
  </si>
  <si>
    <t>High Low Breezy Long Sleeve</t>
  </si>
  <si>
    <t>CX034-001</t>
  </si>
  <si>
    <t xml:space="preserve">Free Play Zip Long Sleeve </t>
  </si>
  <si>
    <t>CX095-401</t>
  </si>
  <si>
    <t>Riviera Breeze</t>
  </si>
  <si>
    <t>CX105-446</t>
  </si>
  <si>
    <t>WAVE</t>
  </si>
  <si>
    <t>CX118-12D110</t>
  </si>
  <si>
    <t>Love Pullover</t>
  </si>
  <si>
    <t>CX145-58F110</t>
  </si>
  <si>
    <t>Riviera Club Long Sleeve</t>
  </si>
  <si>
    <t>GB204-81F110</t>
  </si>
  <si>
    <t>Riviera Breeze Pleat Skort</t>
  </si>
  <si>
    <t>GB259-446</t>
  </si>
  <si>
    <t>GB262-82F446</t>
  </si>
  <si>
    <t>Riviera Stripe Pocket Skort</t>
  </si>
  <si>
    <t>GB265-83F110</t>
  </si>
  <si>
    <t>Club Breeze Skort</t>
  </si>
  <si>
    <t>GB266-240</t>
  </si>
  <si>
    <t>Fairway Pleat Skort</t>
  </si>
  <si>
    <t>GT238-28G120</t>
  </si>
  <si>
    <t>Tee Time Polo Tank</t>
  </si>
  <si>
    <t>GT259-55F110</t>
  </si>
  <si>
    <t>Riviera Breeze Tank</t>
  </si>
  <si>
    <t>GT270-446</t>
  </si>
  <si>
    <t>GT272-87F446</t>
  </si>
  <si>
    <t>Riviera Stripe Short Sleeve Polo</t>
  </si>
  <si>
    <t>GT274-446</t>
  </si>
  <si>
    <t>CAML</t>
  </si>
  <si>
    <t>COOL</t>
  </si>
  <si>
    <t>CH011-464</t>
  </si>
  <si>
    <t>CS07-446</t>
  </si>
  <si>
    <t>Riviera Breeze Low Cut Socks</t>
  </si>
  <si>
    <t>Seersucker</t>
  </si>
  <si>
    <t>Piped Fairway Short Sleeve Polo</t>
  </si>
  <si>
    <t>Piped Birdie Polo Tank</t>
  </si>
  <si>
    <t>GB261-401</t>
  </si>
  <si>
    <t>GB261-666</t>
  </si>
  <si>
    <t>GB268-401</t>
  </si>
  <si>
    <t>GB268-666</t>
  </si>
  <si>
    <t>GT305-122</t>
  </si>
  <si>
    <t>GT305-127</t>
  </si>
  <si>
    <t>GT306-122</t>
  </si>
  <si>
    <t>GT306-127</t>
  </si>
  <si>
    <t>NPNK</t>
  </si>
  <si>
    <t>WTAF</t>
  </si>
  <si>
    <t>Toile Du Jour</t>
  </si>
  <si>
    <t>Heritage Jacket</t>
  </si>
  <si>
    <t>Toile Du Jour Skort</t>
  </si>
  <si>
    <t>Heirloom Linen Skort</t>
  </si>
  <si>
    <t>Filigree Weave Skort</t>
  </si>
  <si>
    <t>Chateau Stripes Tank</t>
  </si>
  <si>
    <t>Pleated Neck Long Sleeve</t>
  </si>
  <si>
    <t>Par-fect Stripe Polo</t>
  </si>
  <si>
    <t>Tee Line Short Sleeve</t>
  </si>
  <si>
    <t>Toile Du Jour Sleeveless</t>
  </si>
  <si>
    <t>GB263-97F110</t>
  </si>
  <si>
    <t>GB264-98F242</t>
  </si>
  <si>
    <t>GB267-99F110</t>
  </si>
  <si>
    <t>GT287-93F106</t>
  </si>
  <si>
    <t>GT300-695</t>
  </si>
  <si>
    <t>GT301-95F106</t>
  </si>
  <si>
    <t>GT302-695</t>
  </si>
  <si>
    <t>GT303-92F110</t>
  </si>
  <si>
    <t>GT304-98F115</t>
  </si>
  <si>
    <t>WTAU</t>
  </si>
  <si>
    <t>TAUP</t>
  </si>
  <si>
    <t>WPNK</t>
  </si>
  <si>
    <t>Uptown Girl</t>
  </si>
  <si>
    <t>Uptown Dots Skort</t>
  </si>
  <si>
    <t>Madison Boucle Skort</t>
  </si>
  <si>
    <t>Clubhouse Skort</t>
  </si>
  <si>
    <t>Uptown Girl Skort</t>
  </si>
  <si>
    <t>City Glow Tank</t>
  </si>
  <si>
    <t>Uptown Girl Polo</t>
  </si>
  <si>
    <t>Uptown Dots Sleeveless</t>
  </si>
  <si>
    <t>Zip &amp; Drive 1/4 Zip Long Sleeve</t>
  </si>
  <si>
    <t>GB263-05G401</t>
  </si>
  <si>
    <t>GB263-34G459</t>
  </si>
  <si>
    <t>GB264-459</t>
  </si>
  <si>
    <t>GB267-06G459</t>
  </si>
  <si>
    <t>GT270-459</t>
  </si>
  <si>
    <t>GT300-459</t>
  </si>
  <si>
    <t>GT301-03G110</t>
  </si>
  <si>
    <t>GT302-110</t>
  </si>
  <si>
    <t>GT303-00G110</t>
  </si>
  <si>
    <t>GT304-165</t>
  </si>
  <si>
    <t>BSET</t>
  </si>
  <si>
    <t>CH011-459</t>
  </si>
  <si>
    <t>Lavish Lane Low Cut Socks</t>
  </si>
  <si>
    <t>CS07-459</t>
  </si>
  <si>
    <t>Weave It To Me</t>
  </si>
  <si>
    <t>Club Jacket</t>
  </si>
  <si>
    <t>Weave It To Me Long Sleeve</t>
  </si>
  <si>
    <t>Weave It To Me Pleat Skort</t>
  </si>
  <si>
    <t>Paris Stripe Pocket Skort</t>
  </si>
  <si>
    <t>Corner Weave Wrap Skort</t>
  </si>
  <si>
    <t>Woven Stroke Tank</t>
  </si>
  <si>
    <t>Weave It To Me Short Sleeve Polo</t>
  </si>
  <si>
    <t>CJ22-220</t>
  </si>
  <si>
    <t>CX145-45F110</t>
  </si>
  <si>
    <t>GB204-84F110</t>
  </si>
  <si>
    <t>GB259-679</t>
  </si>
  <si>
    <t>GB262-85F110</t>
  </si>
  <si>
    <t>GB265-86F679</t>
  </si>
  <si>
    <t>GB266-220</t>
  </si>
  <si>
    <t>GT238-27G110</t>
  </si>
  <si>
    <t>GT238-27G679</t>
  </si>
  <si>
    <t>GT259-57F110</t>
  </si>
  <si>
    <t>GT272-89F110</t>
  </si>
  <si>
    <t>GT274-679</t>
  </si>
  <si>
    <t>PARIS</t>
  </si>
  <si>
    <t>BIRC</t>
  </si>
  <si>
    <t>CS07-679</t>
  </si>
  <si>
    <t>Weave It To Me Low Cut Socks</t>
  </si>
  <si>
    <t>CT909-220</t>
  </si>
  <si>
    <t>CT909-446</t>
  </si>
  <si>
    <t>CT909-679</t>
  </si>
  <si>
    <t>CT910-220</t>
  </si>
  <si>
    <t>CT910-446</t>
  </si>
  <si>
    <t>CT910-679</t>
  </si>
  <si>
    <t>CT977-446</t>
  </si>
  <si>
    <t>CX034-220</t>
  </si>
  <si>
    <t>CX034-446</t>
  </si>
  <si>
    <t>CX034-679</t>
  </si>
  <si>
    <t>CX095-446</t>
  </si>
  <si>
    <t>CX095-679</t>
  </si>
  <si>
    <t>CX174-110</t>
  </si>
  <si>
    <t>CX174-401</t>
  </si>
  <si>
    <t>GT239-110</t>
  </si>
  <si>
    <t>GT239-718</t>
  </si>
  <si>
    <t>GT240-110</t>
  </si>
  <si>
    <t>GT240-718</t>
  </si>
  <si>
    <t>CB629-240</t>
  </si>
  <si>
    <t>CB629-695</t>
  </si>
  <si>
    <t>GS001-211</t>
  </si>
  <si>
    <t>CHPG</t>
  </si>
  <si>
    <t>Free Play Zip Long Sleeve</t>
  </si>
  <si>
    <t>CJ23-00F106</t>
  </si>
  <si>
    <t>GT287-01G110</t>
  </si>
  <si>
    <t>GT300-110</t>
  </si>
  <si>
    <t>Power Box Tee</t>
  </si>
  <si>
    <t>GT270-679</t>
  </si>
  <si>
    <t xml:space="preserve">Essential Bottoms </t>
  </si>
  <si>
    <t>Hats+Socks</t>
  </si>
  <si>
    <t>CB685-110</t>
  </si>
  <si>
    <t>CB685-401</t>
  </si>
  <si>
    <t>Fast Pace Skegging</t>
  </si>
  <si>
    <t>Lucky Day Hoodie Vest</t>
  </si>
  <si>
    <t>CX172-679</t>
  </si>
  <si>
    <t xml:space="preserve"> BIRC</t>
  </si>
  <si>
    <t>CX172-220</t>
  </si>
  <si>
    <t>Chill Day Long Sleeve</t>
  </si>
  <si>
    <t>CX170-679</t>
  </si>
  <si>
    <t>CX170-401</t>
  </si>
  <si>
    <t>CX170-220</t>
  </si>
  <si>
    <t>CX170-77E080</t>
  </si>
  <si>
    <t>Lucky Break Long Sleeve</t>
  </si>
  <si>
    <t>CX169-401</t>
  </si>
  <si>
    <t>HGRY</t>
  </si>
  <si>
    <t>CX169-080</t>
  </si>
  <si>
    <t>Rib Breezy Tank</t>
  </si>
  <si>
    <t>CX139-679</t>
  </si>
  <si>
    <t>CX139-401</t>
  </si>
  <si>
    <t>CX139-220</t>
  </si>
  <si>
    <t>CX139-080</t>
  </si>
  <si>
    <t>Chill Play Tank</t>
  </si>
  <si>
    <t>CX138-679</t>
  </si>
  <si>
    <t>CX138-401</t>
  </si>
  <si>
    <t>CX138-220</t>
  </si>
  <si>
    <t>CX138-080</t>
  </si>
  <si>
    <t>Chill Play Pant</t>
  </si>
  <si>
    <t>CP28-401</t>
  </si>
  <si>
    <t>CP28-080</t>
  </si>
  <si>
    <t>Breezy Cargo Skirt</t>
  </si>
  <si>
    <t>CB842-679</t>
  </si>
  <si>
    <t>CB842-401</t>
  </si>
  <si>
    <t>CB842-220</t>
  </si>
  <si>
    <t>CB842-77E080</t>
  </si>
  <si>
    <t xml:space="preserve">High Waist Lucky Break Skirt </t>
  </si>
  <si>
    <t>CB839-679</t>
  </si>
  <si>
    <t>CB839-401</t>
  </si>
  <si>
    <t>CB839-220</t>
  </si>
  <si>
    <t>CB839-77E080</t>
  </si>
  <si>
    <t>Chill Day Skirt</t>
  </si>
  <si>
    <t>CB819-679</t>
  </si>
  <si>
    <t>CB819-401</t>
  </si>
  <si>
    <t>CB819-220</t>
  </si>
  <si>
    <t>CB819-77E080</t>
  </si>
  <si>
    <t>Seersucker Flounce Skort</t>
  </si>
  <si>
    <t>Seersucker Pocket Skort</t>
  </si>
  <si>
    <t>CB629-220</t>
  </si>
  <si>
    <t>CX011-001</t>
  </si>
  <si>
    <t>CX011-110</t>
  </si>
  <si>
    <t>Be Tulle Throw Over</t>
  </si>
  <si>
    <t>Club Polo Tank</t>
  </si>
  <si>
    <t>NOTES:</t>
  </si>
  <si>
    <t>Apres Knits - 1st Delivery</t>
  </si>
  <si>
    <t>Apres Knits - 2nd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</si>
</sst>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m/d;@"/>
    <numFmt numFmtId="166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entury Gothic"/>
      <family val="2"/>
    </font>
    <font>
      <sz val="10"/>
      <name val="Arial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sz val="8"/>
      <color indexed="6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8"/>
      <color theme="1"/>
      <name val="Calibri"/>
      <family val="2"/>
      <scheme val="minor"/>
    </font>
    <font>
      <b/>
      <u/>
      <sz val="18"/>
      <name val="Century Gothic"/>
      <family val="2"/>
    </font>
    <font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8"/>
      <name val="Century Gothic"/>
      <family val="2"/>
    </font>
    <font>
      <b/>
      <i/>
      <sz val="9"/>
      <name val="Century Gothic"/>
      <family val="2"/>
    </font>
    <font>
      <b/>
      <i/>
      <u/>
      <sz val="10"/>
      <name val="Century Gothic"/>
      <family val="2"/>
    </font>
    <font>
      <sz val="8"/>
      <name val="Calibri"/>
      <family val="2"/>
      <scheme val="minor"/>
    </font>
    <font>
      <sz val="9"/>
      <name val="Century Gothic"/>
      <family val="2"/>
    </font>
    <font>
      <sz val="11"/>
      <color indexed="8"/>
      <name val="Century Gothic"/>
      <family val="2"/>
    </font>
    <font>
      <sz val="12"/>
      <color rgb="FF000000"/>
      <name val="Century Gothic"/>
      <family val="2"/>
    </font>
    <font>
      <b/>
      <u/>
      <sz val="18"/>
      <color indexed="8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lightUp">
        <bgColor theme="0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23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7" fillId="0" borderId="1" xfId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65" fontId="13" fillId="0" borderId="2" xfId="0" applyNumberFormat="1" applyFont="1" applyBorder="1" applyAlignment="1" applyProtection="1">
      <alignment horizontal="center" vertical="center"/>
      <protection locked="0"/>
    </xf>
    <xf numFmtId="165" fontId="13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164" fontId="7" fillId="3" borderId="2" xfId="1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164" fontId="13" fillId="3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 wrapText="1" shrinkToFit="1"/>
    </xf>
    <xf numFmtId="165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6" xfId="1" applyFont="1" applyFill="1" applyBorder="1" applyAlignment="1" applyProtection="1">
      <alignment horizontal="center" vertical="center"/>
      <protection locked="0"/>
    </xf>
    <xf numFmtId="165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1" fontId="4" fillId="3" borderId="1" xfId="1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shrinkToFit="1"/>
    </xf>
    <xf numFmtId="1" fontId="4" fillId="0" borderId="1" xfId="1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6" fontId="4" fillId="3" borderId="1" xfId="2" applyNumberFormat="1" applyFont="1" applyFill="1" applyBorder="1" applyAlignment="1" applyProtection="1">
      <alignment horizontal="center" vertical="center" shrinkToFit="1"/>
    </xf>
    <xf numFmtId="0" fontId="13" fillId="3" borderId="1" xfId="0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1" fontId="7" fillId="3" borderId="4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5" borderId="4" xfId="1" applyFont="1" applyFill="1" applyBorder="1" applyAlignment="1">
      <alignment horizontal="center" vertical="center" shrinkToFit="1"/>
    </xf>
    <xf numFmtId="166" fontId="10" fillId="3" borderId="1" xfId="0" applyNumberFormat="1" applyFont="1" applyFill="1" applyBorder="1" applyAlignment="1">
      <alignment horizontal="center" vertical="center" shrinkToFit="1"/>
    </xf>
    <xf numFmtId="1" fontId="9" fillId="3" borderId="10" xfId="1" applyNumberFormat="1" applyFont="1" applyFill="1" applyBorder="1" applyAlignment="1">
      <alignment horizontal="center" vertical="center"/>
    </xf>
    <xf numFmtId="166" fontId="14" fillId="3" borderId="1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center" vertical="center" shrinkToFit="1"/>
    </xf>
    <xf numFmtId="0" fontId="4" fillId="4" borderId="1" xfId="1" applyFont="1" applyFill="1" applyBorder="1" applyAlignment="1">
      <alignment horizontal="center" vertical="center" shrinkToFit="1"/>
    </xf>
    <xf numFmtId="166" fontId="13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9" fillId="3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shrinkToFit="1"/>
    </xf>
    <xf numFmtId="0" fontId="4" fillId="4" borderId="4" xfId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" fontId="9" fillId="3" borderId="20" xfId="1" applyNumberFormat="1" applyFont="1" applyFill="1" applyBorder="1" applyAlignment="1">
      <alignment horizontal="center" vertical="center"/>
    </xf>
    <xf numFmtId="166" fontId="14" fillId="3" borderId="20" xfId="0" applyNumberFormat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quotePrefix="1" applyFont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 shrinkToFit="1"/>
    </xf>
    <xf numFmtId="1" fontId="4" fillId="3" borderId="16" xfId="1" applyNumberFormat="1" applyFont="1" applyFill="1" applyBorder="1" applyAlignment="1">
      <alignment horizontal="center" vertical="center"/>
    </xf>
    <xf numFmtId="166" fontId="10" fillId="3" borderId="16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66" fontId="14" fillId="3" borderId="11" xfId="0" applyNumberFormat="1" applyFont="1" applyFill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/>
    </xf>
    <xf numFmtId="166" fontId="14" fillId="3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13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4" fillId="6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left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44" fontId="4" fillId="0" borderId="2" xfId="1" applyNumberFormat="1" applyFont="1" applyBorder="1" applyAlignment="1">
      <alignment horizontal="center" vertical="center"/>
    </xf>
    <xf numFmtId="44" fontId="4" fillId="0" borderId="4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3" borderId="7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44" fontId="9" fillId="3" borderId="12" xfId="1" applyNumberFormat="1" applyFont="1" applyFill="1" applyBorder="1" applyAlignment="1">
      <alignment horizontal="center" vertical="center"/>
    </xf>
    <xf numFmtId="44" fontId="9" fillId="3" borderId="13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7" fillId="0" borderId="8" xfId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7" fillId="0" borderId="7" xfId="1" applyFont="1" applyBorder="1" applyAlignment="1" applyProtection="1">
      <alignment horizontal="center" vertical="top" wrapText="1"/>
      <protection locked="0"/>
    </xf>
    <xf numFmtId="0" fontId="17" fillId="0" borderId="6" xfId="1" applyFont="1" applyBorder="1" applyAlignment="1" applyProtection="1">
      <alignment horizontal="center" vertical="top" wrapText="1"/>
      <protection locked="0"/>
    </xf>
    <xf numFmtId="0" fontId="17" fillId="0" borderId="9" xfId="1" applyFont="1" applyBorder="1" applyAlignment="1" applyProtection="1">
      <alignment horizontal="center" vertical="top" wrapText="1"/>
      <protection locked="0"/>
    </xf>
    <xf numFmtId="0" fontId="17" fillId="0" borderId="14" xfId="1" applyFont="1" applyBorder="1" applyAlignment="1" applyProtection="1">
      <alignment horizontal="center" vertical="top" wrapText="1"/>
      <protection locked="0"/>
    </xf>
    <xf numFmtId="0" fontId="17" fillId="0" borderId="5" xfId="1" applyFont="1" applyBorder="1" applyAlignment="1" applyProtection="1">
      <alignment horizontal="center" vertical="top" wrapText="1"/>
      <protection locked="0"/>
    </xf>
    <xf numFmtId="0" fontId="17" fillId="0" borderId="17" xfId="1" applyFont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17" xfId="0" applyFont="1" applyBorder="1" applyAlignment="1" applyProtection="1">
      <alignment horizontal="left" vertical="top"/>
      <protection locked="0"/>
    </xf>
    <xf numFmtId="0" fontId="17" fillId="0" borderId="7" xfId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top" wrapText="1"/>
    </xf>
    <xf numFmtId="0" fontId="17" fillId="0" borderId="14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left" vertical="top" wrapText="1"/>
    </xf>
    <xf numFmtId="0" fontId="13" fillId="3" borderId="2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0" fontId="4" fillId="2" borderId="2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49" fontId="4" fillId="2" borderId="1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20" fillId="3" borderId="2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4" fillId="3" borderId="3" xfId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12" fillId="0" borderId="3" xfId="1" applyFont="1" applyBorder="1" applyAlignment="1">
      <alignment horizontal="left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49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/>
    </xf>
    <xf numFmtId="0" fontId="6" fillId="2" borderId="5" xfId="1" applyFont="1" applyFill="1" applyBorder="1"/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 shrinkToFit="1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14" fontId="4" fillId="3" borderId="2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4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3" xfId="1" applyNumberFormat="1" applyFont="1" applyFill="1" applyBorder="1" applyAlignment="1" applyProtection="1">
      <alignment horizontal="center" vertical="center" shrinkToFit="1"/>
      <protection locked="0"/>
    </xf>
    <xf numFmtId="14" fontId="4" fillId="0" borderId="7" xfId="1" applyNumberFormat="1" applyFont="1" applyBorder="1" applyAlignment="1" applyProtection="1">
      <alignment horizontal="left" vertical="top"/>
      <protection locked="0"/>
    </xf>
    <xf numFmtId="14" fontId="4" fillId="0" borderId="6" xfId="1" applyNumberFormat="1" applyFont="1" applyBorder="1" applyAlignment="1" applyProtection="1">
      <alignment horizontal="left" vertical="top"/>
      <protection locked="0"/>
    </xf>
    <xf numFmtId="14" fontId="4" fillId="0" borderId="9" xfId="1" applyNumberFormat="1" applyFont="1" applyBorder="1" applyAlignment="1" applyProtection="1">
      <alignment horizontal="left" vertical="top"/>
      <protection locked="0"/>
    </xf>
    <xf numFmtId="14" fontId="4" fillId="0" borderId="14" xfId="1" applyNumberFormat="1" applyFont="1" applyBorder="1" applyAlignment="1" applyProtection="1">
      <alignment horizontal="left" vertical="top"/>
      <protection locked="0"/>
    </xf>
    <xf numFmtId="14" fontId="4" fillId="0" borderId="5" xfId="1" applyNumberFormat="1" applyFont="1" applyBorder="1" applyAlignment="1" applyProtection="1">
      <alignment horizontal="left" vertical="top"/>
      <protection locked="0"/>
    </xf>
    <xf numFmtId="14" fontId="4" fillId="0" borderId="17" xfId="1" applyNumberFormat="1" applyFont="1" applyBorder="1" applyAlignment="1" applyProtection="1">
      <alignment horizontal="left" vertical="top"/>
      <protection locked="0"/>
    </xf>
    <xf numFmtId="0" fontId="4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49" fontId="4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49" fontId="10" fillId="0" borderId="4" xfId="0" applyNumberFormat="1" applyFont="1" applyBorder="1" applyAlignment="1" applyProtection="1">
      <alignment horizontal="left" vertical="center" shrinkToFit="1"/>
      <protection locked="0"/>
    </xf>
    <xf numFmtId="49" fontId="4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left" vertical="center" shrinkToFit="1"/>
      <protection locked="0"/>
    </xf>
    <xf numFmtId="0" fontId="21" fillId="3" borderId="2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left" vertical="center"/>
      <protection locked="0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4" fillId="2" borderId="4" xfId="1" applyFont="1" applyFill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 applyProtection="1">
      <alignment horizontal="left" vertical="center" shrinkToFit="1"/>
      <protection locked="0"/>
    </xf>
    <xf numFmtId="0" fontId="4" fillId="2" borderId="3" xfId="1" applyFont="1" applyFill="1" applyBorder="1" applyAlignment="1" applyProtection="1">
      <alignment horizontal="left" vertical="center" shrinkToFit="1"/>
      <protection locked="0"/>
    </xf>
    <xf numFmtId="0" fontId="4" fillId="2" borderId="4" xfId="1" applyFont="1" applyFill="1" applyBorder="1" applyAlignment="1" applyProtection="1">
      <alignment horizontal="left" vertical="center" shrinkToFit="1"/>
      <protection locked="0"/>
    </xf>
    <xf numFmtId="44" fontId="4" fillId="3" borderId="18" xfId="1" applyNumberFormat="1" applyFont="1" applyFill="1" applyBorder="1" applyAlignment="1">
      <alignment horizontal="center" vertical="center"/>
    </xf>
    <xf numFmtId="44" fontId="4" fillId="3" borderId="19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 indent="2"/>
    </xf>
    <xf numFmtId="0" fontId="7" fillId="3" borderId="3" xfId="1" applyFont="1" applyFill="1" applyBorder="1" applyAlignment="1">
      <alignment horizontal="left" vertical="center" indent="2"/>
    </xf>
    <xf numFmtId="0" fontId="7" fillId="3" borderId="4" xfId="1" applyFont="1" applyFill="1" applyBorder="1" applyAlignment="1">
      <alignment horizontal="left" vertical="center" indent="2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>
      <alignment vertical="center"/>
    </xf>
    <xf numFmtId="44" fontId="4" fillId="3" borderId="26" xfId="1" applyNumberFormat="1" applyFont="1" applyFill="1" applyBorder="1" applyAlignment="1">
      <alignment horizontal="center" vertical="center"/>
    </xf>
    <xf numFmtId="44" fontId="4" fillId="3" borderId="24" xfId="1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5" xfId="0" applyFont="1" applyBorder="1"/>
    <xf numFmtId="44" fontId="9" fillId="3" borderId="21" xfId="1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0" borderId="8" xfId="1" applyFont="1" applyBorder="1" applyAlignment="1">
      <alignment horizontal="left" vertical="top" wrapText="1"/>
    </xf>
    <xf numFmtId="0" fontId="0" fillId="0" borderId="16" xfId="0" applyBorder="1"/>
    <xf numFmtId="14" fontId="4" fillId="0" borderId="8" xfId="1" applyNumberFormat="1" applyFont="1" applyBorder="1" applyAlignment="1">
      <alignment horizontal="left" vertical="top"/>
    </xf>
    <xf numFmtId="14" fontId="24" fillId="0" borderId="8" xfId="0" applyNumberFormat="1" applyFont="1" applyBorder="1" applyAlignment="1">
      <alignment horizontal="left" vertical="top"/>
    </xf>
    <xf numFmtId="14" fontId="24" fillId="0" borderId="16" xfId="0" applyNumberFormat="1" applyFont="1" applyBorder="1" applyAlignment="1">
      <alignment horizontal="left" vertical="top"/>
    </xf>
    <xf numFmtId="0" fontId="19" fillId="3" borderId="22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4" fillId="2" borderId="2" xfId="1" applyFont="1" applyFill="1" applyBorder="1" applyAlignment="1" applyProtection="1">
      <alignment vertical="center"/>
      <protection locked="0"/>
    </xf>
    <xf numFmtId="0" fontId="4" fillId="2" borderId="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2" fillId="3" borderId="3" xfId="1" applyFont="1" applyFill="1" applyBorder="1" applyAlignment="1">
      <alignment horizontal="left"/>
    </xf>
    <xf numFmtId="0" fontId="9" fillId="3" borderId="2" xfId="1" applyFont="1" applyFill="1" applyBorder="1" applyAlignment="1" applyProtection="1">
      <alignment horizontal="left" vertical="center" shrinkToFit="1"/>
      <protection locked="0"/>
    </xf>
    <xf numFmtId="0" fontId="9" fillId="3" borderId="3" xfId="1" applyFont="1" applyFill="1" applyBorder="1" applyAlignment="1" applyProtection="1">
      <alignment horizontal="left" vertical="center" shrinkToFit="1"/>
      <protection locked="0"/>
    </xf>
    <xf numFmtId="0" fontId="9" fillId="3" borderId="4" xfId="1" applyFont="1" applyFill="1" applyBorder="1" applyAlignment="1" applyProtection="1">
      <alignment horizontal="left" vertical="center" shrinkToFit="1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44" fontId="4" fillId="0" borderId="18" xfId="1" applyNumberFormat="1" applyFont="1" applyBorder="1" applyAlignment="1">
      <alignment horizontal="center" vertical="center"/>
    </xf>
    <xf numFmtId="44" fontId="4" fillId="0" borderId="19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22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4" fillId="4" borderId="2" xfId="1" applyFont="1" applyFill="1" applyBorder="1" applyAlignment="1">
      <alignment horizontal="center" vertical="center" shrinkToFit="1"/>
    </xf>
    <xf numFmtId="0" fontId="4" fillId="4" borderId="4" xfId="1" applyFont="1" applyFill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0" fontId="7" fillId="0" borderId="4" xfId="1" applyFont="1" applyBorder="1" applyAlignment="1">
      <alignment horizontal="center" vertical="center" wrapText="1" shrinkToFit="1"/>
    </xf>
    <xf numFmtId="0" fontId="9" fillId="3" borderId="2" xfId="1" applyFont="1" applyFill="1" applyBorder="1" applyAlignment="1" applyProtection="1">
      <alignment vertical="center" shrinkToFit="1"/>
      <protection locked="0"/>
    </xf>
    <xf numFmtId="0" fontId="9" fillId="3" borderId="3" xfId="1" applyFont="1" applyFill="1" applyBorder="1" applyAlignment="1" applyProtection="1">
      <alignment vertical="center" shrinkToFit="1"/>
      <protection locked="0"/>
    </xf>
    <xf numFmtId="0" fontId="9" fillId="3" borderId="4" xfId="1" applyFont="1" applyFill="1" applyBorder="1" applyAlignment="1" applyProtection="1">
      <alignment vertical="center" shrinkToFit="1"/>
      <protection locked="0"/>
    </xf>
    <xf numFmtId="0" fontId="4" fillId="2" borderId="2" xfId="1" applyFont="1" applyFill="1" applyBorder="1" applyAlignment="1">
      <alignment vertical="center" shrinkToFit="1"/>
    </xf>
    <xf numFmtId="0" fontId="4" fillId="2" borderId="4" xfId="1" applyFont="1" applyFill="1" applyBorder="1" applyAlignment="1">
      <alignment vertical="center" shrinkToFit="1"/>
    </xf>
    <xf numFmtId="0" fontId="4" fillId="2" borderId="2" xfId="1" applyFont="1" applyFill="1" applyBorder="1" applyAlignment="1" applyProtection="1">
      <alignment vertical="center" shrinkToFit="1"/>
      <protection locked="0"/>
    </xf>
    <xf numFmtId="0" fontId="4" fillId="2" borderId="3" xfId="1" applyFont="1" applyFill="1" applyBorder="1" applyAlignment="1" applyProtection="1">
      <alignment vertical="center" shrinkToFit="1"/>
      <protection locked="0"/>
    </xf>
    <xf numFmtId="0" fontId="4" fillId="2" borderId="4" xfId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17" fillId="0" borderId="6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2" borderId="1" xfId="1" applyFont="1" applyFill="1" applyBorder="1" applyAlignment="1">
      <alignment vertical="center"/>
    </xf>
    <xf numFmtId="49" fontId="10" fillId="0" borderId="2" xfId="0" applyNumberFormat="1" applyFont="1" applyBorder="1" applyAlignment="1" applyProtection="1">
      <alignment horizontal="left" vertical="center" shrinkToFit="1"/>
      <protection locked="0"/>
    </xf>
    <xf numFmtId="0" fontId="4" fillId="2" borderId="1" xfId="1" applyFont="1" applyFill="1" applyBorder="1" applyAlignment="1">
      <alignment vertical="center" shrinkToFit="1"/>
    </xf>
    <xf numFmtId="49" fontId="4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7" fillId="3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left"/>
    </xf>
    <xf numFmtId="0" fontId="6" fillId="2" borderId="0" xfId="1" applyFont="1" applyFill="1"/>
    <xf numFmtId="49" fontId="9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9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7" fillId="0" borderId="8" xfId="1" applyFont="1" applyBorder="1" applyAlignment="1">
      <alignment vertical="top" wrapText="1"/>
    </xf>
    <xf numFmtId="0" fontId="17" fillId="0" borderId="16" xfId="1" applyFont="1" applyBorder="1" applyAlignment="1">
      <alignment vertical="top" wrapText="1"/>
    </xf>
    <xf numFmtId="0" fontId="0" fillId="0" borderId="0" xfId="0" applyAlignment="1">
      <alignment horizontal="center"/>
    </xf>
  </cellXfs>
  <cellStyles count="3">
    <cellStyle name="Currency" xfId="2" builtinId="4"/>
    <cellStyle name="Normal" xfId="0" builtinId="0"/>
    <cellStyle name="Normal 2" xfId="1" xr:uid="{17D92B6E-087C-4045-A428-41E65E788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52917</xdr:rowOff>
    </xdr:from>
    <xdr:to>
      <xdr:col>12</xdr:col>
      <xdr:colOff>533400</xdr:colOff>
      <xdr:row>53</xdr:row>
      <xdr:rowOff>14817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7E3D5-2CC0-8936-E841-F9B402346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2917"/>
          <a:ext cx="7772400" cy="1005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240851</xdr:colOff>
      <xdr:row>3</xdr:row>
      <xdr:rowOff>107333</xdr:rowOff>
    </xdr:from>
    <xdr:to>
      <xdr:col>9</xdr:col>
      <xdr:colOff>354461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06E36-03DC-4391-ADBD-5FC8CBDB7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551" y="783608"/>
          <a:ext cx="1428060" cy="1924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D5BB1-C69F-4894-AC0C-BED4F548B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18D221-A975-4545-AB73-7BF2E6D89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2E366C-E7FF-4733-92F7-964E4DCED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946" y="778097"/>
          <a:ext cx="1428059" cy="19314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109708</xdr:colOff>
      <xdr:row>2</xdr:row>
      <xdr:rowOff>124988</xdr:rowOff>
    </xdr:from>
    <xdr:to>
      <xdr:col>8</xdr:col>
      <xdr:colOff>223317</xdr:colOff>
      <xdr:row>9</xdr:row>
      <xdr:rowOff>162464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40F96-3263-4C1E-A18C-E58BF2D62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291" y="611821"/>
          <a:ext cx="1425943" cy="1942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49328-5482-4F5E-BBDD-98876A8EE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240851</xdr:colOff>
      <xdr:row>3</xdr:row>
      <xdr:rowOff>43834</xdr:rowOff>
    </xdr:from>
    <xdr:to>
      <xdr:col>8</xdr:col>
      <xdr:colOff>354460</xdr:colOff>
      <xdr:row>9</xdr:row>
      <xdr:rowOff>196278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4D11D-3F1C-4D5A-98D6-3746D0486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4826" y="720109"/>
          <a:ext cx="1428059" cy="19240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96984</xdr:colOff>
      <xdr:row>3</xdr:row>
      <xdr:rowOff>107333</xdr:rowOff>
    </xdr:from>
    <xdr:to>
      <xdr:col>8</xdr:col>
      <xdr:colOff>210590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2F9D2-63C7-4629-9860-406B87E9C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809" y="783608"/>
          <a:ext cx="1332807" cy="19240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209206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166CE-4221-4449-8363-AA03B8C57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71" y="778097"/>
          <a:ext cx="1428060" cy="19314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lexa2/Desktop/NEW%20PRICES%20SPRING%2026.xlsx" TargetMode="External"/><Relationship Id="rId1" Type="http://schemas.openxmlformats.org/officeDocument/2006/relationships/externalLinkPath" Target="file:///C:/Users/alexa2/Desktop/NEW%20PRICES%20SPRING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1">
          <cell r="C71">
            <v>49.5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4EDE-FFBD-41CC-85F5-C0BE1EA03187}">
  <sheetPr>
    <pageSetUpPr fitToPage="1"/>
  </sheetPr>
  <dimension ref="A1"/>
  <sheetViews>
    <sheetView tabSelected="1" topLeftCell="A10" zoomScale="90" zoomScaleNormal="90" workbookViewId="0">
      <selection activeCell="O9" sqref="O9"/>
    </sheetView>
  </sheetViews>
  <sheetFormatPr baseColWidth="10" defaultColWidth="8.83203125" defaultRowHeight="15" x14ac:dyDescent="0.2"/>
  <sheetData/>
  <sheetProtection sheet="1" objects="1" scenarios="1"/>
  <printOptions horizontalCentered="1" verticalCentered="1"/>
  <pageMargins left="0.7" right="0.7" top="0.75" bottom="0.75" header="0.3" footer="0.3"/>
  <pageSetup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470D-56E5-44B9-82E0-6C0E4AE3C3AA}">
  <sheetPr>
    <pageSetUpPr fitToPage="1"/>
  </sheetPr>
  <dimension ref="A3:Q58"/>
  <sheetViews>
    <sheetView showWhiteSpace="0" view="pageLayout" zoomScale="90" zoomScaleNormal="96" zoomScalePageLayoutView="90" workbookViewId="0">
      <selection activeCell="C3" sqref="C3:G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4" width="11" style="14" customWidth="1"/>
    <col min="5" max="6" width="14.6640625" style="14" customWidth="1"/>
    <col min="7" max="7" width="5.33203125" style="14" customWidth="1"/>
    <col min="8" max="8" width="9.1640625" style="1" customWidth="1"/>
    <col min="9" max="11" width="9.1640625" style="1"/>
    <col min="12" max="15" width="9.1640625" style="1" customWidth="1"/>
    <col min="16" max="16" width="10.1640625" style="1" customWidth="1"/>
    <col min="17" max="17" width="9.1640625" style="1" customWidth="1"/>
    <col min="18" max="16384" width="9.1640625" style="1"/>
  </cols>
  <sheetData>
    <row r="3" spans="1:17" ht="23.25" customHeight="1" x14ac:dyDescent="0.2">
      <c r="B3" s="2" t="s">
        <v>0</v>
      </c>
      <c r="C3" s="305"/>
      <c r="D3" s="305"/>
      <c r="E3" s="305"/>
      <c r="F3" s="305"/>
      <c r="G3" s="305"/>
      <c r="H3" s="181"/>
      <c r="I3" s="181"/>
      <c r="J3" s="181"/>
      <c r="K3" s="306" t="s">
        <v>1</v>
      </c>
      <c r="L3" s="306"/>
      <c r="M3" s="184"/>
      <c r="N3" s="185"/>
      <c r="O3" s="3" t="s">
        <v>2</v>
      </c>
      <c r="P3" s="184"/>
      <c r="Q3" s="185"/>
    </row>
    <row r="4" spans="1:17" ht="23.25" customHeight="1" x14ac:dyDescent="0.2">
      <c r="B4" s="186"/>
      <c r="C4" s="186"/>
      <c r="D4" s="186"/>
      <c r="E4" s="186"/>
      <c r="F4" s="186"/>
      <c r="G4" s="186"/>
      <c r="H4" s="181"/>
      <c r="I4" s="181"/>
      <c r="J4" s="181"/>
      <c r="K4" s="186"/>
      <c r="L4" s="186"/>
      <c r="M4" s="186"/>
      <c r="N4" s="186"/>
      <c r="O4" s="186"/>
      <c r="P4" s="186"/>
      <c r="Q4" s="186"/>
    </row>
    <row r="5" spans="1:17" ht="23.25" customHeight="1" x14ac:dyDescent="0.2">
      <c r="B5" s="3" t="s">
        <v>3</v>
      </c>
      <c r="C5" s="165"/>
      <c r="D5" s="165"/>
      <c r="E5" s="165"/>
      <c r="F5" s="165"/>
      <c r="G5" s="165"/>
      <c r="H5" s="181"/>
      <c r="I5" s="181"/>
      <c r="J5" s="181"/>
      <c r="K5" s="306" t="s">
        <v>4</v>
      </c>
      <c r="L5" s="306"/>
      <c r="M5" s="307"/>
      <c r="N5" s="211"/>
      <c r="O5" s="211"/>
      <c r="P5" s="211"/>
      <c r="Q5" s="212"/>
    </row>
    <row r="6" spans="1:17" ht="23.25" customHeight="1" x14ac:dyDescent="0.2">
      <c r="B6" s="4" t="s">
        <v>5</v>
      </c>
      <c r="C6" s="165"/>
      <c r="D6" s="165"/>
      <c r="E6" s="165"/>
      <c r="F6" s="165"/>
      <c r="G6" s="165"/>
      <c r="H6" s="181"/>
      <c r="I6" s="181"/>
      <c r="J6" s="181"/>
      <c r="K6" s="308" t="s">
        <v>5</v>
      </c>
      <c r="L6" s="308"/>
      <c r="M6" s="309"/>
      <c r="N6" s="213"/>
      <c r="O6" s="213"/>
      <c r="P6" s="213"/>
      <c r="Q6" s="214"/>
    </row>
    <row r="7" spans="1:17" ht="23.25" customHeight="1" x14ac:dyDescent="0.2">
      <c r="B7" s="4" t="s">
        <v>6</v>
      </c>
      <c r="C7" s="165"/>
      <c r="D7" s="165"/>
      <c r="E7" s="165"/>
      <c r="F7" s="165"/>
      <c r="G7" s="165"/>
      <c r="H7" s="181"/>
      <c r="I7" s="181"/>
      <c r="J7" s="181"/>
      <c r="K7" s="308" t="s">
        <v>6</v>
      </c>
      <c r="L7" s="308"/>
      <c r="M7" s="309"/>
      <c r="N7" s="213"/>
      <c r="O7" s="213"/>
      <c r="P7" s="213"/>
      <c r="Q7" s="214"/>
    </row>
    <row r="8" spans="1:17" ht="23.25" customHeight="1" x14ac:dyDescent="0.2">
      <c r="B8" s="4" t="s">
        <v>7</v>
      </c>
      <c r="C8" s="165"/>
      <c r="D8" s="165"/>
      <c r="E8" s="165"/>
      <c r="F8" s="165"/>
      <c r="G8" s="165"/>
      <c r="H8" s="181"/>
      <c r="I8" s="181"/>
      <c r="J8" s="181"/>
      <c r="K8" s="308" t="s">
        <v>7</v>
      </c>
      <c r="L8" s="308"/>
      <c r="M8" s="309"/>
      <c r="N8" s="213"/>
      <c r="O8" s="213"/>
      <c r="P8" s="213"/>
      <c r="Q8" s="214"/>
    </row>
    <row r="9" spans="1:17" ht="23.25" customHeight="1" x14ac:dyDescent="0.2">
      <c r="B9" s="3" t="s">
        <v>8</v>
      </c>
      <c r="C9" s="165"/>
      <c r="D9" s="165"/>
      <c r="E9" s="165"/>
      <c r="F9" s="165"/>
      <c r="G9" s="165"/>
      <c r="H9" s="181"/>
      <c r="I9" s="181"/>
      <c r="J9" s="181"/>
      <c r="K9" s="308" t="s">
        <v>8</v>
      </c>
      <c r="L9" s="308"/>
      <c r="M9" s="309"/>
      <c r="N9" s="213"/>
      <c r="O9" s="213"/>
      <c r="P9" s="213"/>
      <c r="Q9" s="214"/>
    </row>
    <row r="10" spans="1:17" ht="23.25" customHeight="1" x14ac:dyDescent="0.2">
      <c r="B10" s="4" t="s">
        <v>9</v>
      </c>
      <c r="C10" s="165"/>
      <c r="D10" s="165"/>
      <c r="E10" s="165"/>
      <c r="F10" s="165"/>
      <c r="G10" s="165"/>
      <c r="H10" s="181"/>
      <c r="I10" s="181"/>
      <c r="J10" s="181"/>
      <c r="K10" s="306" t="s">
        <v>10</v>
      </c>
      <c r="L10" s="306"/>
      <c r="M10" s="309"/>
      <c r="N10" s="213"/>
      <c r="O10" s="213"/>
      <c r="P10" s="213"/>
      <c r="Q10" s="214"/>
    </row>
    <row r="11" spans="1:17" ht="23.25" customHeight="1" x14ac:dyDescent="0.2">
      <c r="B11" s="4" t="s">
        <v>11</v>
      </c>
      <c r="C11" s="165"/>
      <c r="D11" s="165"/>
      <c r="E11" s="165"/>
      <c r="F11" s="165"/>
      <c r="G11" s="165"/>
      <c r="H11" s="181"/>
      <c r="I11" s="181"/>
      <c r="J11" s="181"/>
      <c r="K11" s="306" t="s">
        <v>12</v>
      </c>
      <c r="L11" s="306"/>
      <c r="M11" s="309"/>
      <c r="N11" s="213"/>
      <c r="O11" s="213"/>
      <c r="P11" s="213"/>
      <c r="Q11" s="214"/>
    </row>
    <row r="12" spans="1:17" ht="6" customHeight="1" x14ac:dyDescent="0.2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312"/>
      <c r="Q12" s="312"/>
    </row>
    <row r="13" spans="1:17" s="5" customFormat="1" ht="27.75" customHeight="1" x14ac:dyDescent="0.2">
      <c r="B13" s="6" t="s">
        <v>13</v>
      </c>
      <c r="C13" s="265"/>
      <c r="D13" s="266"/>
      <c r="E13" s="266"/>
      <c r="F13" s="266"/>
      <c r="G13" s="266"/>
      <c r="H13" s="266"/>
      <c r="I13" s="266"/>
      <c r="J13" s="267"/>
      <c r="K13" s="11" t="s">
        <v>14</v>
      </c>
      <c r="L13" s="313"/>
      <c r="M13" s="314"/>
      <c r="N13" s="175" t="s">
        <v>15</v>
      </c>
      <c r="O13" s="176"/>
      <c r="P13" s="270"/>
      <c r="Q13" s="237"/>
    </row>
    <row r="14" spans="1:17" s="7" customFormat="1" ht="31.5" customHeight="1" x14ac:dyDescent="0.3">
      <c r="B14" s="177" t="s">
        <v>135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311"/>
      <c r="Q14" s="311"/>
    </row>
    <row r="15" spans="1:17" ht="23.5" customHeight="1" x14ac:dyDescent="0.2">
      <c r="A15" s="5"/>
      <c r="B15" s="8" t="s">
        <v>16</v>
      </c>
      <c r="C15" s="9" t="s">
        <v>17</v>
      </c>
      <c r="D15" s="22" t="s">
        <v>18</v>
      </c>
      <c r="E15" s="193" t="s">
        <v>19</v>
      </c>
      <c r="F15" s="310"/>
      <c r="G15" s="194"/>
      <c r="H15" s="11" t="s">
        <v>20</v>
      </c>
      <c r="I15" s="11" t="s">
        <v>21</v>
      </c>
      <c r="J15" s="11" t="s">
        <v>22</v>
      </c>
      <c r="K15" s="11" t="s">
        <v>23</v>
      </c>
      <c r="L15" s="11" t="s">
        <v>24</v>
      </c>
      <c r="M15" s="11" t="s">
        <v>79</v>
      </c>
      <c r="N15" s="10" t="s">
        <v>25</v>
      </c>
      <c r="O15" s="11" t="s">
        <v>26</v>
      </c>
      <c r="P15" s="193" t="s">
        <v>27</v>
      </c>
      <c r="Q15" s="194"/>
    </row>
    <row r="16" spans="1:17" ht="23.5" customHeight="1" x14ac:dyDescent="0.2">
      <c r="A16" s="5"/>
      <c r="B16" s="56" t="s">
        <v>288</v>
      </c>
      <c r="C16" s="35" t="s">
        <v>36</v>
      </c>
      <c r="D16" s="16"/>
      <c r="E16" s="171" t="s">
        <v>290</v>
      </c>
      <c r="F16" s="172"/>
      <c r="G16" s="173"/>
      <c r="H16" s="23"/>
      <c r="I16" s="23"/>
      <c r="J16" s="23"/>
      <c r="K16" s="23"/>
      <c r="L16" s="23"/>
      <c r="M16" s="46"/>
      <c r="N16" s="42">
        <f t="shared" ref="N16:N17" si="0">SUM(H16:M16)</f>
        <v>0</v>
      </c>
      <c r="O16" s="80">
        <v>44.5</v>
      </c>
      <c r="P16" s="112">
        <f>O16*N16</f>
        <v>0</v>
      </c>
      <c r="Q16" s="113"/>
    </row>
    <row r="17" spans="1:17" s="12" customFormat="1" ht="23.5" customHeight="1" x14ac:dyDescent="0.2">
      <c r="A17" s="5"/>
      <c r="B17" s="56" t="s">
        <v>289</v>
      </c>
      <c r="C17" s="35" t="s">
        <v>37</v>
      </c>
      <c r="D17" s="16"/>
      <c r="E17" s="171" t="s">
        <v>290</v>
      </c>
      <c r="F17" s="172"/>
      <c r="G17" s="173"/>
      <c r="H17" s="23"/>
      <c r="I17" s="23"/>
      <c r="J17" s="23"/>
      <c r="K17" s="23"/>
      <c r="L17" s="23"/>
      <c r="M17" s="46"/>
      <c r="N17" s="42">
        <f t="shared" si="0"/>
        <v>0</v>
      </c>
      <c r="O17" s="80">
        <v>44.5</v>
      </c>
      <c r="P17" s="112">
        <f t="shared" ref="P17:P48" si="1">O17*N17</f>
        <v>0</v>
      </c>
      <c r="Q17" s="113"/>
    </row>
    <row r="18" spans="1:17" ht="23.5" customHeight="1" x14ac:dyDescent="0.2">
      <c r="A18" s="5"/>
      <c r="B18" s="56" t="s">
        <v>82</v>
      </c>
      <c r="C18" s="35" t="s">
        <v>29</v>
      </c>
      <c r="D18" s="16"/>
      <c r="E18" s="36" t="s">
        <v>83</v>
      </c>
      <c r="F18" s="37"/>
      <c r="G18" s="38"/>
      <c r="H18" s="23"/>
      <c r="I18" s="23"/>
      <c r="J18" s="23"/>
      <c r="K18" s="23"/>
      <c r="L18" s="23"/>
      <c r="M18" s="23"/>
      <c r="N18" s="42">
        <f>SUM(H18:M18)</f>
        <v>0</v>
      </c>
      <c r="O18" s="80">
        <v>31.5</v>
      </c>
      <c r="P18" s="112">
        <f t="shared" si="1"/>
        <v>0</v>
      </c>
      <c r="Q18" s="113"/>
    </row>
    <row r="19" spans="1:17" ht="23.5" customHeight="1" x14ac:dyDescent="0.2">
      <c r="B19" s="56" t="s">
        <v>84</v>
      </c>
      <c r="C19" s="35" t="s">
        <v>36</v>
      </c>
      <c r="D19" s="16"/>
      <c r="E19" s="36" t="s">
        <v>83</v>
      </c>
      <c r="F19" s="37"/>
      <c r="G19" s="38"/>
      <c r="H19" s="23"/>
      <c r="I19" s="23"/>
      <c r="J19" s="23"/>
      <c r="K19" s="23"/>
      <c r="L19" s="23"/>
      <c r="M19" s="23"/>
      <c r="N19" s="42">
        <f>SUM(H19:M19)</f>
        <v>0</v>
      </c>
      <c r="O19" s="80">
        <v>31.5</v>
      </c>
      <c r="P19" s="112">
        <f t="shared" si="1"/>
        <v>0</v>
      </c>
      <c r="Q19" s="113"/>
    </row>
    <row r="20" spans="1:17" ht="23.5" customHeight="1" x14ac:dyDescent="0.2">
      <c r="B20" s="56" t="s">
        <v>258</v>
      </c>
      <c r="C20" s="35" t="s">
        <v>255</v>
      </c>
      <c r="D20" s="16"/>
      <c r="E20" s="36" t="s">
        <v>83</v>
      </c>
      <c r="F20" s="37"/>
      <c r="G20" s="38"/>
      <c r="H20" s="23"/>
      <c r="I20" s="23"/>
      <c r="J20" s="23"/>
      <c r="K20" s="23"/>
      <c r="L20" s="23"/>
      <c r="M20" s="23"/>
      <c r="N20" s="42">
        <f>SUM(H20:M20)</f>
        <v>0</v>
      </c>
      <c r="O20" s="80">
        <v>31.5</v>
      </c>
      <c r="P20" s="112">
        <f t="shared" si="1"/>
        <v>0</v>
      </c>
      <c r="Q20" s="113"/>
    </row>
    <row r="21" spans="1:17" ht="23.5" customHeight="1" x14ac:dyDescent="0.2">
      <c r="B21" s="56" t="s">
        <v>85</v>
      </c>
      <c r="C21" s="35" t="s">
        <v>37</v>
      </c>
      <c r="D21" s="16"/>
      <c r="E21" s="36" t="s">
        <v>83</v>
      </c>
      <c r="F21" s="37"/>
      <c r="G21" s="38"/>
      <c r="H21" s="23"/>
      <c r="I21" s="23"/>
      <c r="J21" s="23"/>
      <c r="K21" s="23"/>
      <c r="L21" s="23"/>
      <c r="M21" s="23"/>
      <c r="N21" s="42">
        <f>SUM(H21:M21)</f>
        <v>0</v>
      </c>
      <c r="O21" s="80">
        <v>31.5</v>
      </c>
      <c r="P21" s="112">
        <f t="shared" si="1"/>
        <v>0</v>
      </c>
      <c r="Q21" s="113"/>
    </row>
    <row r="22" spans="1:17" ht="23.5" customHeight="1" x14ac:dyDescent="0.2">
      <c r="B22" s="56" t="s">
        <v>259</v>
      </c>
      <c r="C22" s="35" t="s">
        <v>149</v>
      </c>
      <c r="D22" s="16"/>
      <c r="E22" s="36" t="s">
        <v>83</v>
      </c>
      <c r="F22" s="37"/>
      <c r="G22" s="38"/>
      <c r="H22" s="23"/>
      <c r="I22" s="23"/>
      <c r="J22" s="23"/>
      <c r="K22" s="23"/>
      <c r="L22" s="23"/>
      <c r="M22" s="23"/>
      <c r="N22" s="42">
        <f t="shared" ref="N22:N24" si="2">SUM(H22:M22)</f>
        <v>0</v>
      </c>
      <c r="O22" s="80">
        <v>31.5</v>
      </c>
      <c r="P22" s="112">
        <f t="shared" si="1"/>
        <v>0</v>
      </c>
      <c r="Q22" s="113"/>
    </row>
    <row r="23" spans="1:17" s="12" customFormat="1" ht="23.5" customHeight="1" x14ac:dyDescent="0.2">
      <c r="A23" s="5"/>
      <c r="B23" s="56" t="s">
        <v>86</v>
      </c>
      <c r="C23" s="35" t="s">
        <v>45</v>
      </c>
      <c r="D23" s="16"/>
      <c r="E23" s="36" t="s">
        <v>83</v>
      </c>
      <c r="F23" s="37"/>
      <c r="G23" s="38"/>
      <c r="H23" s="23"/>
      <c r="I23" s="23"/>
      <c r="J23" s="23"/>
      <c r="K23" s="23"/>
      <c r="L23" s="23"/>
      <c r="M23" s="23"/>
      <c r="N23" s="42">
        <f t="shared" si="2"/>
        <v>0</v>
      </c>
      <c r="O23" s="80">
        <v>31.5</v>
      </c>
      <c r="P23" s="112">
        <f t="shared" si="1"/>
        <v>0</v>
      </c>
      <c r="Q23" s="113"/>
    </row>
    <row r="24" spans="1:17" s="12" customFormat="1" ht="23.5" customHeight="1" x14ac:dyDescent="0.2">
      <c r="A24" s="5"/>
      <c r="B24" s="56" t="s">
        <v>260</v>
      </c>
      <c r="C24" s="35" t="s">
        <v>254</v>
      </c>
      <c r="D24" s="16"/>
      <c r="E24" s="36" t="s">
        <v>83</v>
      </c>
      <c r="F24" s="37"/>
      <c r="G24" s="38"/>
      <c r="H24" s="23"/>
      <c r="I24" s="23"/>
      <c r="J24" s="23"/>
      <c r="K24" s="23"/>
      <c r="L24" s="23"/>
      <c r="M24" s="23"/>
      <c r="N24" s="42">
        <f t="shared" si="2"/>
        <v>0</v>
      </c>
      <c r="O24" s="80">
        <v>31.5</v>
      </c>
      <c r="P24" s="112">
        <f t="shared" si="1"/>
        <v>0</v>
      </c>
      <c r="Q24" s="113"/>
    </row>
    <row r="25" spans="1:17" s="12" customFormat="1" ht="23.5" customHeight="1" x14ac:dyDescent="0.2">
      <c r="A25" s="5"/>
      <c r="B25" s="56" t="s">
        <v>87</v>
      </c>
      <c r="C25" s="35" t="s">
        <v>47</v>
      </c>
      <c r="D25" s="16"/>
      <c r="E25" s="36" t="s">
        <v>83</v>
      </c>
      <c r="F25" s="37"/>
      <c r="G25" s="38"/>
      <c r="H25" s="23"/>
      <c r="I25" s="23"/>
      <c r="J25" s="23"/>
      <c r="K25" s="23"/>
      <c r="L25" s="23"/>
      <c r="M25" s="23"/>
      <c r="N25" s="42">
        <f>SUM(H25:M25)</f>
        <v>0</v>
      </c>
      <c r="O25" s="80">
        <v>31.5</v>
      </c>
      <c r="P25" s="112">
        <f t="shared" si="1"/>
        <v>0</v>
      </c>
      <c r="Q25" s="113"/>
    </row>
    <row r="26" spans="1:17" s="12" customFormat="1" ht="23.5" customHeight="1" x14ac:dyDescent="0.2">
      <c r="A26" s="5"/>
      <c r="B26" s="56" t="s">
        <v>104</v>
      </c>
      <c r="C26" s="35" t="s">
        <v>96</v>
      </c>
      <c r="D26" s="16"/>
      <c r="E26" s="36" t="s">
        <v>83</v>
      </c>
      <c r="F26" s="37"/>
      <c r="G26" s="38"/>
      <c r="H26" s="23"/>
      <c r="I26" s="23"/>
      <c r="J26" s="23"/>
      <c r="K26" s="23"/>
      <c r="L26" s="23"/>
      <c r="M26" s="23"/>
      <c r="N26" s="42">
        <f>SUM(H26:M26)</f>
        <v>0</v>
      </c>
      <c r="O26" s="80">
        <v>31.5</v>
      </c>
      <c r="P26" s="112">
        <f t="shared" si="1"/>
        <v>0</v>
      </c>
      <c r="Q26" s="113"/>
    </row>
    <row r="27" spans="1:17" s="12" customFormat="1" ht="25" customHeight="1" x14ac:dyDescent="0.2">
      <c r="A27" s="5"/>
      <c r="B27" s="56" t="s">
        <v>48</v>
      </c>
      <c r="C27" s="35" t="s">
        <v>29</v>
      </c>
      <c r="D27" s="16"/>
      <c r="E27" s="36" t="s">
        <v>113</v>
      </c>
      <c r="F27" s="37"/>
      <c r="G27" s="38"/>
      <c r="H27" s="23"/>
      <c r="I27" s="23"/>
      <c r="J27" s="23"/>
      <c r="K27" s="23"/>
      <c r="L27" s="23"/>
      <c r="M27" s="23"/>
      <c r="N27" s="42">
        <f>SUM(H27:M27)</f>
        <v>0</v>
      </c>
      <c r="O27" s="80">
        <v>38.5</v>
      </c>
      <c r="P27" s="112">
        <f t="shared" si="1"/>
        <v>0</v>
      </c>
      <c r="Q27" s="113"/>
    </row>
    <row r="28" spans="1:17" s="12" customFormat="1" ht="23.5" customHeight="1" x14ac:dyDescent="0.2">
      <c r="A28" s="5"/>
      <c r="B28" s="56" t="s">
        <v>49</v>
      </c>
      <c r="C28" s="35" t="s">
        <v>36</v>
      </c>
      <c r="D28" s="16"/>
      <c r="E28" s="36" t="s">
        <v>113</v>
      </c>
      <c r="F28" s="37"/>
      <c r="G28" s="38"/>
      <c r="H28" s="23"/>
      <c r="I28" s="23"/>
      <c r="J28" s="23"/>
      <c r="K28" s="23"/>
      <c r="L28" s="23"/>
      <c r="M28" s="23"/>
      <c r="N28" s="42">
        <f t="shared" ref="N28:N29" si="3">SUM(H28:M28)</f>
        <v>0</v>
      </c>
      <c r="O28" s="80">
        <v>38.5</v>
      </c>
      <c r="P28" s="112">
        <f t="shared" si="1"/>
        <v>0</v>
      </c>
      <c r="Q28" s="113"/>
    </row>
    <row r="29" spans="1:17" s="12" customFormat="1" ht="23.5" customHeight="1" x14ac:dyDescent="0.2">
      <c r="A29" s="5"/>
      <c r="B29" s="56" t="s">
        <v>261</v>
      </c>
      <c r="C29" s="35" t="s">
        <v>255</v>
      </c>
      <c r="D29" s="16"/>
      <c r="E29" s="171" t="s">
        <v>113</v>
      </c>
      <c r="F29" s="172"/>
      <c r="G29" s="173"/>
      <c r="H29" s="23"/>
      <c r="I29" s="23"/>
      <c r="J29" s="23"/>
      <c r="K29" s="23"/>
      <c r="L29" s="23"/>
      <c r="M29" s="23"/>
      <c r="N29" s="42">
        <f t="shared" si="3"/>
        <v>0</v>
      </c>
      <c r="O29" s="80">
        <v>38.5</v>
      </c>
      <c r="P29" s="112">
        <f t="shared" si="1"/>
        <v>0</v>
      </c>
      <c r="Q29" s="113"/>
    </row>
    <row r="30" spans="1:17" ht="23.5" customHeight="1" x14ac:dyDescent="0.2">
      <c r="B30" s="56" t="s">
        <v>50</v>
      </c>
      <c r="C30" s="35" t="s">
        <v>37</v>
      </c>
      <c r="D30" s="16"/>
      <c r="E30" s="171" t="s">
        <v>113</v>
      </c>
      <c r="F30" s="172"/>
      <c r="G30" s="173"/>
      <c r="H30" s="23"/>
      <c r="I30" s="23"/>
      <c r="J30" s="23"/>
      <c r="K30" s="23"/>
      <c r="L30" s="23"/>
      <c r="M30" s="23"/>
      <c r="N30" s="42">
        <f>SUM(H30:M30)</f>
        <v>0</v>
      </c>
      <c r="O30" s="80">
        <v>38.5</v>
      </c>
      <c r="P30" s="112">
        <f t="shared" si="1"/>
        <v>0</v>
      </c>
      <c r="Q30" s="113"/>
    </row>
    <row r="31" spans="1:17" ht="23.5" customHeight="1" x14ac:dyDescent="0.2">
      <c r="B31" s="56" t="s">
        <v>262</v>
      </c>
      <c r="C31" s="35" t="s">
        <v>149</v>
      </c>
      <c r="D31" s="16"/>
      <c r="E31" s="36" t="s">
        <v>113</v>
      </c>
      <c r="F31" s="37"/>
      <c r="G31" s="38"/>
      <c r="H31" s="23"/>
      <c r="I31" s="23"/>
      <c r="J31" s="23"/>
      <c r="K31" s="23"/>
      <c r="L31" s="23"/>
      <c r="M31" s="23"/>
      <c r="N31" s="42">
        <f t="shared" ref="N31:N48" si="4">SUM(H31:M31)</f>
        <v>0</v>
      </c>
      <c r="O31" s="80">
        <v>38.5</v>
      </c>
      <c r="P31" s="112">
        <f t="shared" si="1"/>
        <v>0</v>
      </c>
      <c r="Q31" s="113"/>
    </row>
    <row r="32" spans="1:17" ht="23.5" customHeight="1" x14ac:dyDescent="0.2">
      <c r="B32" s="56" t="s">
        <v>52</v>
      </c>
      <c r="C32" s="35" t="s">
        <v>45</v>
      </c>
      <c r="D32" s="16"/>
      <c r="E32" s="36" t="s">
        <v>113</v>
      </c>
      <c r="F32" s="37"/>
      <c r="G32" s="38"/>
      <c r="H32" s="23"/>
      <c r="I32" s="23"/>
      <c r="J32" s="23"/>
      <c r="K32" s="23"/>
      <c r="L32" s="23"/>
      <c r="M32" s="23"/>
      <c r="N32" s="42">
        <f t="shared" si="4"/>
        <v>0</v>
      </c>
      <c r="O32" s="80">
        <v>38.5</v>
      </c>
      <c r="P32" s="112">
        <f t="shared" si="1"/>
        <v>0</v>
      </c>
      <c r="Q32" s="113"/>
    </row>
    <row r="33" spans="1:17" ht="23.5" customHeight="1" x14ac:dyDescent="0.2">
      <c r="A33" s="5"/>
      <c r="B33" s="56" t="s">
        <v>263</v>
      </c>
      <c r="C33" s="35" t="s">
        <v>254</v>
      </c>
      <c r="D33" s="16"/>
      <c r="E33" s="36" t="s">
        <v>113</v>
      </c>
      <c r="F33" s="37"/>
      <c r="G33" s="38"/>
      <c r="H33" s="23"/>
      <c r="I33" s="23"/>
      <c r="J33" s="23"/>
      <c r="K33" s="23"/>
      <c r="L33" s="23"/>
      <c r="M33" s="23"/>
      <c r="N33" s="42">
        <f t="shared" si="4"/>
        <v>0</v>
      </c>
      <c r="O33" s="80">
        <v>38.5</v>
      </c>
      <c r="P33" s="112">
        <f t="shared" si="1"/>
        <v>0</v>
      </c>
      <c r="Q33" s="113"/>
    </row>
    <row r="34" spans="1:17" ht="23.5" customHeight="1" x14ac:dyDescent="0.2">
      <c r="B34" s="56" t="s">
        <v>51</v>
      </c>
      <c r="C34" s="35" t="s">
        <v>47</v>
      </c>
      <c r="D34" s="16"/>
      <c r="E34" s="36" t="s">
        <v>113</v>
      </c>
      <c r="F34" s="37"/>
      <c r="G34" s="38"/>
      <c r="H34" s="23"/>
      <c r="I34" s="23"/>
      <c r="J34" s="23"/>
      <c r="K34" s="23"/>
      <c r="L34" s="23"/>
      <c r="M34" s="23"/>
      <c r="N34" s="42">
        <f t="shared" si="4"/>
        <v>0</v>
      </c>
      <c r="O34" s="80">
        <v>38.5</v>
      </c>
      <c r="P34" s="112">
        <f t="shared" si="1"/>
        <v>0</v>
      </c>
      <c r="Q34" s="113"/>
    </row>
    <row r="35" spans="1:17" ht="23.5" customHeight="1" x14ac:dyDescent="0.2">
      <c r="B35" s="56" t="s">
        <v>94</v>
      </c>
      <c r="C35" s="35" t="s">
        <v>96</v>
      </c>
      <c r="D35" s="16"/>
      <c r="E35" s="36" t="s">
        <v>113</v>
      </c>
      <c r="F35" s="37"/>
      <c r="G35" s="38"/>
      <c r="H35" s="23"/>
      <c r="I35" s="23"/>
      <c r="J35" s="23"/>
      <c r="K35" s="23"/>
      <c r="L35" s="23"/>
      <c r="M35" s="23"/>
      <c r="N35" s="42">
        <f t="shared" si="4"/>
        <v>0</v>
      </c>
      <c r="O35" s="80">
        <v>38.5</v>
      </c>
      <c r="P35" s="112">
        <f t="shared" si="1"/>
        <v>0</v>
      </c>
      <c r="Q35" s="113"/>
    </row>
    <row r="36" spans="1:17" ht="23.5" customHeight="1" x14ac:dyDescent="0.2">
      <c r="B36" s="56" t="s">
        <v>56</v>
      </c>
      <c r="C36" s="35" t="s">
        <v>36</v>
      </c>
      <c r="D36" s="16"/>
      <c r="E36" s="36" t="s">
        <v>143</v>
      </c>
      <c r="F36" s="37"/>
      <c r="G36" s="38"/>
      <c r="H36" s="23"/>
      <c r="I36" s="23"/>
      <c r="J36" s="23"/>
      <c r="K36" s="23"/>
      <c r="L36" s="23"/>
      <c r="M36" s="23"/>
      <c r="N36" s="42">
        <f t="shared" si="4"/>
        <v>0</v>
      </c>
      <c r="O36" s="80">
        <v>36.5</v>
      </c>
      <c r="P36" s="112">
        <f t="shared" si="1"/>
        <v>0</v>
      </c>
      <c r="Q36" s="113"/>
    </row>
    <row r="37" spans="1:17" s="12" customFormat="1" ht="23.5" customHeight="1" x14ac:dyDescent="0.2">
      <c r="A37" s="5"/>
      <c r="B37" s="56" t="s">
        <v>73</v>
      </c>
      <c r="C37" s="35" t="s">
        <v>37</v>
      </c>
      <c r="D37" s="16"/>
      <c r="E37" s="36" t="s">
        <v>143</v>
      </c>
      <c r="F37" s="37"/>
      <c r="G37" s="38"/>
      <c r="H37" s="23"/>
      <c r="I37" s="23"/>
      <c r="J37" s="23"/>
      <c r="K37" s="23"/>
      <c r="L37" s="23"/>
      <c r="M37" s="23"/>
      <c r="N37" s="42">
        <f t="shared" si="4"/>
        <v>0</v>
      </c>
      <c r="O37" s="80">
        <v>36.5</v>
      </c>
      <c r="P37" s="112">
        <f t="shared" si="1"/>
        <v>0</v>
      </c>
      <c r="Q37" s="113"/>
    </row>
    <row r="38" spans="1:17" ht="23.5" customHeight="1" x14ac:dyDescent="0.2">
      <c r="B38" s="56" t="s">
        <v>264</v>
      </c>
      <c r="C38" s="35" t="s">
        <v>149</v>
      </c>
      <c r="D38" s="16"/>
      <c r="E38" s="36" t="s">
        <v>143</v>
      </c>
      <c r="F38" s="37"/>
      <c r="G38" s="38"/>
      <c r="H38" s="23"/>
      <c r="I38" s="23"/>
      <c r="J38" s="23"/>
      <c r="K38" s="23"/>
      <c r="L38" s="23"/>
      <c r="M38" s="23"/>
      <c r="N38" s="42">
        <f t="shared" si="4"/>
        <v>0</v>
      </c>
      <c r="O38" s="80">
        <v>36.5</v>
      </c>
      <c r="P38" s="112">
        <f t="shared" si="1"/>
        <v>0</v>
      </c>
      <c r="Q38" s="113"/>
    </row>
    <row r="39" spans="1:17" s="12" customFormat="1" ht="23.5" customHeight="1" x14ac:dyDescent="0.2">
      <c r="A39" s="5"/>
      <c r="B39" s="56" t="s">
        <v>57</v>
      </c>
      <c r="C39" s="35" t="s">
        <v>47</v>
      </c>
      <c r="D39" s="16"/>
      <c r="E39" s="36" t="s">
        <v>143</v>
      </c>
      <c r="F39" s="37"/>
      <c r="G39" s="38"/>
      <c r="H39" s="23"/>
      <c r="I39" s="23"/>
      <c r="J39" s="23"/>
      <c r="K39" s="23"/>
      <c r="L39" s="23"/>
      <c r="M39" s="23"/>
      <c r="N39" s="42">
        <f t="shared" si="4"/>
        <v>0</v>
      </c>
      <c r="O39" s="80">
        <v>36.5</v>
      </c>
      <c r="P39" s="112">
        <f t="shared" si="1"/>
        <v>0</v>
      </c>
      <c r="Q39" s="113"/>
    </row>
    <row r="40" spans="1:17" ht="23.5" customHeight="1" x14ac:dyDescent="0.2">
      <c r="B40" s="56" t="s">
        <v>144</v>
      </c>
      <c r="C40" s="35" t="s">
        <v>29</v>
      </c>
      <c r="D40" s="16"/>
      <c r="E40" s="36" t="s">
        <v>145</v>
      </c>
      <c r="F40" s="37"/>
      <c r="G40" s="38"/>
      <c r="H40" s="23"/>
      <c r="I40" s="23"/>
      <c r="J40" s="23"/>
      <c r="K40" s="23"/>
      <c r="L40" s="23"/>
      <c r="M40" s="23"/>
      <c r="N40" s="42">
        <f t="shared" si="4"/>
        <v>0</v>
      </c>
      <c r="O40" s="80">
        <v>41.5</v>
      </c>
      <c r="P40" s="112">
        <f t="shared" si="1"/>
        <v>0</v>
      </c>
      <c r="Q40" s="113"/>
    </row>
    <row r="41" spans="1:17" ht="23.5" customHeight="1" x14ac:dyDescent="0.2">
      <c r="B41" s="56" t="s">
        <v>122</v>
      </c>
      <c r="C41" s="35" t="s">
        <v>36</v>
      </c>
      <c r="D41" s="16"/>
      <c r="E41" s="36" t="s">
        <v>145</v>
      </c>
      <c r="F41" s="37"/>
      <c r="G41" s="38"/>
      <c r="H41" s="23"/>
      <c r="I41" s="23"/>
      <c r="J41" s="23"/>
      <c r="K41" s="23"/>
      <c r="L41" s="23"/>
      <c r="M41" s="23"/>
      <c r="N41" s="42">
        <f t="shared" si="4"/>
        <v>0</v>
      </c>
      <c r="O41" s="80">
        <v>41.5</v>
      </c>
      <c r="P41" s="112">
        <f t="shared" si="1"/>
        <v>0</v>
      </c>
      <c r="Q41" s="113"/>
    </row>
    <row r="42" spans="1:17" ht="23.5" customHeight="1" x14ac:dyDescent="0.2">
      <c r="B42" s="56" t="s">
        <v>265</v>
      </c>
      <c r="C42" s="35" t="s">
        <v>255</v>
      </c>
      <c r="D42" s="16"/>
      <c r="E42" s="36" t="s">
        <v>145</v>
      </c>
      <c r="F42" s="37"/>
      <c r="G42" s="38"/>
      <c r="H42" s="23"/>
      <c r="I42" s="23"/>
      <c r="J42" s="23"/>
      <c r="K42" s="23"/>
      <c r="L42" s="23"/>
      <c r="M42" s="23"/>
      <c r="N42" s="42">
        <f t="shared" si="4"/>
        <v>0</v>
      </c>
      <c r="O42" s="80">
        <v>41.5</v>
      </c>
      <c r="P42" s="112">
        <f t="shared" si="1"/>
        <v>0</v>
      </c>
      <c r="Q42" s="113"/>
    </row>
    <row r="43" spans="1:17" ht="23.5" customHeight="1" x14ac:dyDescent="0.2">
      <c r="A43" s="5"/>
      <c r="B43" s="56" t="s">
        <v>266</v>
      </c>
      <c r="C43" s="35" t="s">
        <v>149</v>
      </c>
      <c r="D43" s="16"/>
      <c r="E43" s="36" t="s">
        <v>145</v>
      </c>
      <c r="F43" s="37"/>
      <c r="G43" s="38"/>
      <c r="H43" s="23"/>
      <c r="I43" s="23"/>
      <c r="J43" s="23"/>
      <c r="K43" s="23"/>
      <c r="L43" s="23"/>
      <c r="M43" s="23"/>
      <c r="N43" s="42">
        <f t="shared" si="4"/>
        <v>0</v>
      </c>
      <c r="O43" s="80">
        <v>41.5</v>
      </c>
      <c r="P43" s="112">
        <f t="shared" si="1"/>
        <v>0</v>
      </c>
      <c r="Q43" s="113"/>
    </row>
    <row r="44" spans="1:17" ht="23.5" customHeight="1" x14ac:dyDescent="0.2">
      <c r="B44" s="56" t="s">
        <v>137</v>
      </c>
      <c r="C44" s="35" t="s">
        <v>45</v>
      </c>
      <c r="D44" s="16"/>
      <c r="E44" s="36" t="s">
        <v>145</v>
      </c>
      <c r="F44" s="37"/>
      <c r="G44" s="38"/>
      <c r="H44" s="23"/>
      <c r="I44" s="23"/>
      <c r="J44" s="23"/>
      <c r="K44" s="23"/>
      <c r="L44" s="23"/>
      <c r="M44" s="23"/>
      <c r="N44" s="42">
        <f t="shared" si="4"/>
        <v>0</v>
      </c>
      <c r="O44" s="80">
        <v>41.5</v>
      </c>
      <c r="P44" s="112">
        <f t="shared" si="1"/>
        <v>0</v>
      </c>
      <c r="Q44" s="113"/>
    </row>
    <row r="45" spans="1:17" ht="23.5" customHeight="1" x14ac:dyDescent="0.2">
      <c r="B45" s="56" t="s">
        <v>267</v>
      </c>
      <c r="C45" s="35" t="s">
        <v>254</v>
      </c>
      <c r="D45" s="16"/>
      <c r="E45" s="36" t="s">
        <v>145</v>
      </c>
      <c r="F45" s="37"/>
      <c r="G45" s="38"/>
      <c r="H45" s="23"/>
      <c r="I45" s="23"/>
      <c r="J45" s="23"/>
      <c r="K45" s="23"/>
      <c r="L45" s="23"/>
      <c r="M45" s="23"/>
      <c r="N45" s="42">
        <f t="shared" si="4"/>
        <v>0</v>
      </c>
      <c r="O45" s="80">
        <v>41.5</v>
      </c>
      <c r="P45" s="112">
        <f t="shared" si="1"/>
        <v>0</v>
      </c>
      <c r="Q45" s="113"/>
    </row>
    <row r="46" spans="1:17" ht="23.5" customHeight="1" x14ac:dyDescent="0.2">
      <c r="B46" s="56" t="s">
        <v>138</v>
      </c>
      <c r="C46" s="35" t="s">
        <v>47</v>
      </c>
      <c r="D46" s="16"/>
      <c r="E46" s="36" t="s">
        <v>145</v>
      </c>
      <c r="F46" s="37"/>
      <c r="G46" s="38"/>
      <c r="H46" s="23"/>
      <c r="I46" s="23"/>
      <c r="J46" s="23"/>
      <c r="K46" s="23"/>
      <c r="L46" s="23"/>
      <c r="M46" s="23"/>
      <c r="N46" s="42">
        <f t="shared" si="4"/>
        <v>0</v>
      </c>
      <c r="O46" s="80">
        <v>41.5</v>
      </c>
      <c r="P46" s="112">
        <f t="shared" si="1"/>
        <v>0</v>
      </c>
      <c r="Q46" s="113"/>
    </row>
    <row r="47" spans="1:17" ht="23.5" customHeight="1" x14ac:dyDescent="0.2">
      <c r="B47" s="56" t="s">
        <v>139</v>
      </c>
      <c r="C47" s="35" t="s">
        <v>36</v>
      </c>
      <c r="D47" s="24"/>
      <c r="E47" s="36" t="s">
        <v>140</v>
      </c>
      <c r="F47" s="37"/>
      <c r="G47" s="38"/>
      <c r="H47" s="23"/>
      <c r="I47" s="23"/>
      <c r="J47" s="23"/>
      <c r="K47" s="23"/>
      <c r="L47" s="23"/>
      <c r="M47" s="23"/>
      <c r="N47" s="42">
        <f t="shared" si="4"/>
        <v>0</v>
      </c>
      <c r="O47" s="80">
        <v>31.5</v>
      </c>
      <c r="P47" s="112">
        <f t="shared" si="1"/>
        <v>0</v>
      </c>
      <c r="Q47" s="113"/>
    </row>
    <row r="48" spans="1:17" ht="23.5" customHeight="1" x14ac:dyDescent="0.2">
      <c r="B48" s="56" t="s">
        <v>146</v>
      </c>
      <c r="C48" s="35" t="s">
        <v>37</v>
      </c>
      <c r="D48" s="24"/>
      <c r="E48" s="36" t="s">
        <v>140</v>
      </c>
      <c r="F48" s="37"/>
      <c r="G48" s="38"/>
      <c r="H48" s="23"/>
      <c r="I48" s="23"/>
      <c r="J48" s="23"/>
      <c r="K48" s="23"/>
      <c r="L48" s="23"/>
      <c r="M48" s="23"/>
      <c r="N48" s="42">
        <f t="shared" si="4"/>
        <v>0</v>
      </c>
      <c r="O48" s="80">
        <v>31.5</v>
      </c>
      <c r="P48" s="112">
        <f t="shared" si="1"/>
        <v>0</v>
      </c>
      <c r="Q48" s="113"/>
    </row>
    <row r="49" spans="2:17" ht="23.5" customHeight="1" x14ac:dyDescent="0.2">
      <c r="B49" s="56" t="s">
        <v>268</v>
      </c>
      <c r="C49" s="35" t="s">
        <v>149</v>
      </c>
      <c r="D49" s="16"/>
      <c r="E49" s="36" t="s">
        <v>140</v>
      </c>
      <c r="F49" s="37"/>
      <c r="G49" s="38"/>
      <c r="H49" s="23"/>
      <c r="I49" s="23"/>
      <c r="J49" s="23"/>
      <c r="K49" s="23"/>
      <c r="L49" s="23"/>
      <c r="M49" s="23"/>
      <c r="N49" s="42">
        <f t="shared" ref="N49:N52" si="5">SUM(H49:M49)</f>
        <v>0</v>
      </c>
      <c r="O49" s="80">
        <v>31.5</v>
      </c>
      <c r="P49" s="112">
        <f t="shared" ref="P49:P52" si="6">O49*N49</f>
        <v>0</v>
      </c>
      <c r="Q49" s="113"/>
    </row>
    <row r="50" spans="2:17" ht="23.5" customHeight="1" x14ac:dyDescent="0.2">
      <c r="B50" s="56" t="s">
        <v>269</v>
      </c>
      <c r="C50" s="35" t="s">
        <v>254</v>
      </c>
      <c r="D50" s="16"/>
      <c r="E50" s="36" t="s">
        <v>140</v>
      </c>
      <c r="F50" s="37"/>
      <c r="G50" s="38"/>
      <c r="H50" s="23"/>
      <c r="I50" s="23"/>
      <c r="J50" s="23"/>
      <c r="K50" s="23"/>
      <c r="L50" s="23"/>
      <c r="M50" s="23"/>
      <c r="N50" s="42">
        <f t="shared" si="5"/>
        <v>0</v>
      </c>
      <c r="O50" s="80">
        <v>31.5</v>
      </c>
      <c r="P50" s="112">
        <f t="shared" si="6"/>
        <v>0</v>
      </c>
      <c r="Q50" s="113"/>
    </row>
    <row r="51" spans="2:17" ht="23.5" customHeight="1" x14ac:dyDescent="0.2">
      <c r="B51" s="56" t="s">
        <v>141</v>
      </c>
      <c r="C51" s="35" t="s">
        <v>47</v>
      </c>
      <c r="D51" s="16"/>
      <c r="E51" s="36" t="s">
        <v>140</v>
      </c>
      <c r="F51" s="37"/>
      <c r="G51" s="38"/>
      <c r="H51" s="23"/>
      <c r="I51" s="23"/>
      <c r="J51" s="23"/>
      <c r="K51" s="23"/>
      <c r="L51" s="23"/>
      <c r="M51" s="23"/>
      <c r="N51" s="42">
        <f t="shared" si="5"/>
        <v>0</v>
      </c>
      <c r="O51" s="80">
        <v>31.5</v>
      </c>
      <c r="P51" s="112">
        <f t="shared" si="6"/>
        <v>0</v>
      </c>
      <c r="Q51" s="113"/>
    </row>
    <row r="52" spans="2:17" ht="23.5" customHeight="1" x14ac:dyDescent="0.2">
      <c r="B52" s="56" t="s">
        <v>142</v>
      </c>
      <c r="C52" s="35" t="s">
        <v>96</v>
      </c>
      <c r="D52" s="24"/>
      <c r="E52" s="36" t="s">
        <v>140</v>
      </c>
      <c r="F52" s="37"/>
      <c r="G52" s="38"/>
      <c r="H52" s="23"/>
      <c r="I52" s="23"/>
      <c r="J52" s="23"/>
      <c r="K52" s="23"/>
      <c r="L52" s="23"/>
      <c r="M52" s="23"/>
      <c r="N52" s="42">
        <f t="shared" si="5"/>
        <v>0</v>
      </c>
      <c r="O52" s="80">
        <v>31.5</v>
      </c>
      <c r="P52" s="112">
        <f t="shared" si="6"/>
        <v>0</v>
      </c>
      <c r="Q52" s="113"/>
    </row>
    <row r="53" spans="2:17" ht="23.5" customHeight="1" thickBot="1" x14ac:dyDescent="0.25">
      <c r="B53" s="56"/>
      <c r="C53" s="35"/>
      <c r="D53" s="101"/>
      <c r="E53" s="36"/>
      <c r="F53" s="37"/>
      <c r="G53" s="38"/>
      <c r="H53" s="102"/>
      <c r="I53" s="102"/>
      <c r="J53" s="102"/>
      <c r="K53" s="102"/>
      <c r="L53" s="102"/>
      <c r="M53" s="102"/>
      <c r="N53" s="42"/>
      <c r="O53" s="80"/>
      <c r="P53" s="112"/>
      <c r="Q53" s="113"/>
    </row>
    <row r="54" spans="2:17" ht="30" customHeight="1" thickBot="1" x14ac:dyDescent="0.25">
      <c r="B54" s="273" t="s">
        <v>30</v>
      </c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83">
        <f>SUM(N16:N53)</f>
        <v>0</v>
      </c>
      <c r="O54" s="99" t="s">
        <v>28</v>
      </c>
      <c r="P54" s="243">
        <f>SUM(P16:Q53)</f>
        <v>0</v>
      </c>
      <c r="Q54" s="138"/>
    </row>
    <row r="55" spans="2:17" ht="24" customHeight="1" x14ac:dyDescent="0.2">
      <c r="B55" s="277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139" t="s">
        <v>31</v>
      </c>
      <c r="O55" s="139"/>
      <c r="P55" s="139"/>
      <c r="Q55" s="140"/>
    </row>
    <row r="56" spans="2:17" ht="17.25" customHeight="1" x14ac:dyDescent="0.2">
      <c r="B56" s="315" t="s">
        <v>32</v>
      </c>
      <c r="C56" s="316"/>
      <c r="D56" s="317"/>
      <c r="E56" s="318"/>
      <c r="F56" s="318"/>
      <c r="G56" s="318"/>
      <c r="H56" s="318"/>
      <c r="I56" s="318"/>
      <c r="J56" s="319"/>
      <c r="K56" s="323" t="s">
        <v>33</v>
      </c>
      <c r="L56" s="297"/>
      <c r="M56" s="298"/>
      <c r="N56" s="298"/>
      <c r="O56" s="298"/>
      <c r="P56" s="298"/>
      <c r="Q56" s="299"/>
    </row>
    <row r="57" spans="2:17" ht="7.5" customHeight="1" x14ac:dyDescent="0.2">
      <c r="B57" s="316"/>
      <c r="C57" s="316"/>
      <c r="D57" s="320"/>
      <c r="E57" s="321"/>
      <c r="F57" s="321"/>
      <c r="G57" s="321"/>
      <c r="H57" s="321"/>
      <c r="I57" s="321"/>
      <c r="J57" s="322"/>
      <c r="K57" s="324"/>
      <c r="L57" s="300"/>
      <c r="M57" s="301"/>
      <c r="N57" s="301"/>
      <c r="O57" s="301"/>
      <c r="P57" s="301"/>
      <c r="Q57" s="302"/>
    </row>
    <row r="58" spans="2:17" x14ac:dyDescent="0.2">
      <c r="B58" s="130" t="s">
        <v>136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2"/>
    </row>
  </sheetData>
  <sheetProtection sheet="1" selectLockedCells="1"/>
  <mergeCells count="86">
    <mergeCell ref="P49:Q49"/>
    <mergeCell ref="P44:Q44"/>
    <mergeCell ref="P45:Q45"/>
    <mergeCell ref="P46:Q46"/>
    <mergeCell ref="P41:Q41"/>
    <mergeCell ref="B58:Q58"/>
    <mergeCell ref="E30:G30"/>
    <mergeCell ref="P53:Q53"/>
    <mergeCell ref="B54:M55"/>
    <mergeCell ref="P54:Q54"/>
    <mergeCell ref="N55:Q55"/>
    <mergeCell ref="B56:C57"/>
    <mergeCell ref="D56:J57"/>
    <mergeCell ref="K56:K57"/>
    <mergeCell ref="L56:Q57"/>
    <mergeCell ref="P50:Q50"/>
    <mergeCell ref="P51:Q51"/>
    <mergeCell ref="P52:Q52"/>
    <mergeCell ref="P47:Q47"/>
    <mergeCell ref="P48:Q48"/>
    <mergeCell ref="P35:Q35"/>
    <mergeCell ref="P36:Q36"/>
    <mergeCell ref="P37:Q37"/>
    <mergeCell ref="P42:Q42"/>
    <mergeCell ref="P43:Q43"/>
    <mergeCell ref="P38:Q38"/>
    <mergeCell ref="P39:Q39"/>
    <mergeCell ref="P40:Q40"/>
    <mergeCell ref="P33:Q33"/>
    <mergeCell ref="P34:Q34"/>
    <mergeCell ref="P27:Q27"/>
    <mergeCell ref="P28:Q28"/>
    <mergeCell ref="P29:Q29"/>
    <mergeCell ref="P32:Q32"/>
    <mergeCell ref="E29:G29"/>
    <mergeCell ref="P31:Q31"/>
    <mergeCell ref="P16:Q16"/>
    <mergeCell ref="E17:G17"/>
    <mergeCell ref="P17:Q17"/>
    <mergeCell ref="P19:Q19"/>
    <mergeCell ref="P20:Q20"/>
    <mergeCell ref="P18:Q18"/>
    <mergeCell ref="P21:Q21"/>
    <mergeCell ref="P25:Q25"/>
    <mergeCell ref="P26:Q26"/>
    <mergeCell ref="P30:Q30"/>
    <mergeCell ref="P22:Q22"/>
    <mergeCell ref="P23:Q23"/>
    <mergeCell ref="P24:Q24"/>
    <mergeCell ref="B12:Q12"/>
    <mergeCell ref="C13:J13"/>
    <mergeCell ref="L13:M13"/>
    <mergeCell ref="N13:O13"/>
    <mergeCell ref="P13:Q13"/>
    <mergeCell ref="E15:G15"/>
    <mergeCell ref="P15:Q15"/>
    <mergeCell ref="E16:G16"/>
    <mergeCell ref="C6:G6"/>
    <mergeCell ref="K6:L6"/>
    <mergeCell ref="M6:Q6"/>
    <mergeCell ref="C7:G7"/>
    <mergeCell ref="K7:L7"/>
    <mergeCell ref="M7:Q7"/>
    <mergeCell ref="B14:Q14"/>
    <mergeCell ref="C10:G10"/>
    <mergeCell ref="K10:L10"/>
    <mergeCell ref="M10:Q10"/>
    <mergeCell ref="C11:G11"/>
    <mergeCell ref="K11:L11"/>
    <mergeCell ref="M11:Q11"/>
    <mergeCell ref="C3:G3"/>
    <mergeCell ref="H3:J11"/>
    <mergeCell ref="K3:L3"/>
    <mergeCell ref="M3:N3"/>
    <mergeCell ref="P3:Q3"/>
    <mergeCell ref="B4:G4"/>
    <mergeCell ref="K4:Q4"/>
    <mergeCell ref="C5:G5"/>
    <mergeCell ref="K5:L5"/>
    <mergeCell ref="M5:Q5"/>
    <mergeCell ref="C8:G8"/>
    <mergeCell ref="K8:L8"/>
    <mergeCell ref="M8:Q8"/>
    <mergeCell ref="C9:G9"/>
    <mergeCell ref="K9:L9"/>
    <mergeCell ref="M9:Q9"/>
  </mergeCells>
  <printOptions horizontalCentered="1" verticalCentered="1"/>
  <pageMargins left="0" right="0.25" top="0.25" bottom="0.25" header="0" footer="0"/>
  <pageSetup scale="5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199-F3A1-41DB-B61D-91CC4619DD96}">
  <sheetPr codeName="Sheet10">
    <pageSetUpPr fitToPage="1"/>
  </sheetPr>
  <dimension ref="A1:N61"/>
  <sheetViews>
    <sheetView zoomScale="96" zoomScaleNormal="96" workbookViewId="0">
      <selection activeCell="Q25" sqref="Q25"/>
    </sheetView>
  </sheetViews>
  <sheetFormatPr baseColWidth="10" defaultColWidth="8.83203125" defaultRowHeight="15" x14ac:dyDescent="0.2"/>
  <cols>
    <col min="1" max="1" width="3.1640625" customWidth="1"/>
    <col min="14" max="14" width="3.1640625" style="17" customWidth="1"/>
  </cols>
  <sheetData>
    <row r="1" spans="1:14" x14ac:dyDescent="0.2">
      <c r="A1" s="325" t="e" vm="1">
        <v>#VALUE!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</row>
    <row r="3" spans="1:14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1:14" x14ac:dyDescent="0.2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</row>
    <row r="5" spans="1:14" x14ac:dyDescent="0.2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</row>
    <row r="6" spans="1:14" x14ac:dyDescent="0.2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</row>
    <row r="7" spans="1:14" x14ac:dyDescent="0.2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</row>
    <row r="8" spans="1:14" x14ac:dyDescent="0.2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</row>
    <row r="9" spans="1:14" x14ac:dyDescent="0.2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</row>
    <row r="10" spans="1:14" x14ac:dyDescent="0.2">
      <c r="A10" s="325"/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</row>
    <row r="11" spans="1:14" x14ac:dyDescent="0.2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</row>
    <row r="12" spans="1:14" x14ac:dyDescent="0.2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</row>
    <row r="13" spans="1:14" x14ac:dyDescent="0.2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</row>
    <row r="14" spans="1:14" x14ac:dyDescent="0.2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</row>
    <row r="15" spans="1:14" x14ac:dyDescent="0.2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</row>
    <row r="16" spans="1:14" x14ac:dyDescent="0.2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</row>
    <row r="17" spans="1:14" x14ac:dyDescent="0.2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</row>
    <row r="18" spans="1:14" x14ac:dyDescent="0.2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</row>
    <row r="19" spans="1:14" x14ac:dyDescent="0.2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</row>
    <row r="20" spans="1:14" x14ac:dyDescent="0.2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</row>
    <row r="21" spans="1:14" x14ac:dyDescent="0.2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</row>
    <row r="22" spans="1:14" x14ac:dyDescent="0.2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</row>
    <row r="23" spans="1:14" x14ac:dyDescent="0.2">
      <c r="A23" s="325"/>
      <c r="B23" s="325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</row>
    <row r="24" spans="1:14" x14ac:dyDescent="0.2">
      <c r="A24" s="325"/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</row>
    <row r="25" spans="1:14" x14ac:dyDescent="0.2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</row>
    <row r="26" spans="1:14" x14ac:dyDescent="0.2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</row>
    <row r="27" spans="1:14" x14ac:dyDescent="0.2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</row>
    <row r="28" spans="1:14" x14ac:dyDescent="0.2">
      <c r="A28" s="325"/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</row>
    <row r="29" spans="1:14" x14ac:dyDescent="0.2">
      <c r="A29" s="325"/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</row>
    <row r="30" spans="1:14" x14ac:dyDescent="0.2">
      <c r="A30" s="325"/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</row>
    <row r="31" spans="1:14" x14ac:dyDescent="0.2">
      <c r="A31" s="325"/>
      <c r="B31" s="325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</row>
    <row r="32" spans="1:14" x14ac:dyDescent="0.2">
      <c r="A32" s="325"/>
      <c r="B32" s="325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</row>
    <row r="33" spans="1:14" x14ac:dyDescent="0.2">
      <c r="A33" s="325"/>
      <c r="B33" s="325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</row>
    <row r="34" spans="1:14" x14ac:dyDescent="0.2">
      <c r="A34" s="325"/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</row>
    <row r="35" spans="1:14" x14ac:dyDescent="0.2">
      <c r="A35" s="325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</row>
    <row r="36" spans="1:14" x14ac:dyDescent="0.2">
      <c r="A36" s="325"/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</row>
    <row r="37" spans="1:14" x14ac:dyDescent="0.2">
      <c r="A37" s="325"/>
      <c r="B37" s="325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</row>
    <row r="38" spans="1:14" x14ac:dyDescent="0.2">
      <c r="A38" s="325"/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</row>
    <row r="39" spans="1:14" x14ac:dyDescent="0.2">
      <c r="A39" s="325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</row>
    <row r="40" spans="1:14" x14ac:dyDescent="0.2">
      <c r="A40" s="325"/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</row>
    <row r="41" spans="1:14" x14ac:dyDescent="0.2">
      <c r="A41" s="325"/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</row>
    <row r="42" spans="1:14" x14ac:dyDescent="0.2">
      <c r="A42" s="325"/>
      <c r="B42" s="325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</row>
    <row r="43" spans="1:14" x14ac:dyDescent="0.2">
      <c r="A43" s="325"/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</row>
    <row r="44" spans="1:14" x14ac:dyDescent="0.2">
      <c r="A44" s="325"/>
      <c r="B44" s="325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</row>
    <row r="45" spans="1:14" x14ac:dyDescent="0.2">
      <c r="A45" s="325"/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</row>
    <row r="46" spans="1:14" x14ac:dyDescent="0.2">
      <c r="A46" s="325"/>
      <c r="B46" s="325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</row>
    <row r="47" spans="1:14" x14ac:dyDescent="0.2">
      <c r="A47" s="325"/>
      <c r="B47" s="325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</row>
    <row r="48" spans="1:14" x14ac:dyDescent="0.2">
      <c r="A48" s="325"/>
      <c r="B48" s="325"/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</row>
    <row r="49" spans="1:14" x14ac:dyDescent="0.2">
      <c r="A49" s="325"/>
      <c r="B49" s="325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</row>
    <row r="50" spans="1:14" x14ac:dyDescent="0.2">
      <c r="A50" s="325"/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</row>
    <row r="51" spans="1:14" x14ac:dyDescent="0.2">
      <c r="A51" s="325"/>
      <c r="B51" s="325"/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</row>
    <row r="52" spans="1:14" x14ac:dyDescent="0.2">
      <c r="A52" s="325"/>
      <c r="B52" s="325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</row>
    <row r="53" spans="1:14" x14ac:dyDescent="0.2">
      <c r="A53" s="325"/>
      <c r="B53" s="325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</row>
    <row r="54" spans="1:14" x14ac:dyDescent="0.2">
      <c r="A54" s="325"/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</row>
    <row r="55" spans="1:14" x14ac:dyDescent="0.2">
      <c r="A55" s="325"/>
      <c r="B55" s="325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5"/>
    </row>
    <row r="56" spans="1:14" x14ac:dyDescent="0.2">
      <c r="N56"/>
    </row>
    <row r="57" spans="1:14" x14ac:dyDescent="0.2">
      <c r="N57"/>
    </row>
    <row r="58" spans="1:14" x14ac:dyDescent="0.2">
      <c r="N58"/>
    </row>
    <row r="59" spans="1:14" x14ac:dyDescent="0.2">
      <c r="N59"/>
    </row>
    <row r="60" spans="1:14" x14ac:dyDescent="0.2">
      <c r="N60"/>
    </row>
    <row r="61" spans="1:14" x14ac:dyDescent="0.2">
      <c r="N61"/>
    </row>
  </sheetData>
  <sheetProtection sheet="1" objects="1" scenarios="1"/>
  <mergeCells count="1">
    <mergeCell ref="A1:N55"/>
  </mergeCells>
  <printOptions horizontalCentered="1"/>
  <pageMargins left="0.25" right="0.25" top="0.75" bottom="0.75" header="0.3" footer="0.3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85B2-E23C-4CCA-B66E-0BFED3CAD3C1}">
  <sheetPr codeName="Sheet11">
    <pageSetUpPr fitToPage="1"/>
  </sheetPr>
  <dimension ref="A1:N61"/>
  <sheetViews>
    <sheetView zoomScale="96" zoomScaleNormal="96" workbookViewId="0">
      <selection sqref="A1:N54"/>
    </sheetView>
  </sheetViews>
  <sheetFormatPr baseColWidth="10" defaultColWidth="8.83203125" defaultRowHeight="15" x14ac:dyDescent="0.2"/>
  <cols>
    <col min="1" max="1" width="3.1640625" customWidth="1"/>
    <col min="14" max="14" width="3.1640625" style="17" customWidth="1"/>
  </cols>
  <sheetData>
    <row r="1" spans="1:14" x14ac:dyDescent="0.2">
      <c r="A1" s="325" t="e" vm="2">
        <v>#VALUE!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</row>
    <row r="3" spans="1:14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1:14" x14ac:dyDescent="0.2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</row>
    <row r="5" spans="1:14" x14ac:dyDescent="0.2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</row>
    <row r="6" spans="1:14" x14ac:dyDescent="0.2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</row>
    <row r="7" spans="1:14" x14ac:dyDescent="0.2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</row>
    <row r="8" spans="1:14" x14ac:dyDescent="0.2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</row>
    <row r="9" spans="1:14" x14ac:dyDescent="0.2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</row>
    <row r="10" spans="1:14" x14ac:dyDescent="0.2">
      <c r="A10" s="325"/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</row>
    <row r="11" spans="1:14" x14ac:dyDescent="0.2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</row>
    <row r="12" spans="1:14" x14ac:dyDescent="0.2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</row>
    <row r="13" spans="1:14" x14ac:dyDescent="0.2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</row>
    <row r="14" spans="1:14" x14ac:dyDescent="0.2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</row>
    <row r="15" spans="1:14" x14ac:dyDescent="0.2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</row>
    <row r="16" spans="1:14" x14ac:dyDescent="0.2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</row>
    <row r="17" spans="1:14" x14ac:dyDescent="0.2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</row>
    <row r="18" spans="1:14" x14ac:dyDescent="0.2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</row>
    <row r="19" spans="1:14" x14ac:dyDescent="0.2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</row>
    <row r="20" spans="1:14" x14ac:dyDescent="0.2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</row>
    <row r="21" spans="1:14" x14ac:dyDescent="0.2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</row>
    <row r="22" spans="1:14" x14ac:dyDescent="0.2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</row>
    <row r="23" spans="1:14" x14ac:dyDescent="0.2">
      <c r="A23" s="325"/>
      <c r="B23" s="325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</row>
    <row r="24" spans="1:14" x14ac:dyDescent="0.2">
      <c r="A24" s="325"/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</row>
    <row r="25" spans="1:14" x14ac:dyDescent="0.2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</row>
    <row r="26" spans="1:14" x14ac:dyDescent="0.2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</row>
    <row r="27" spans="1:14" x14ac:dyDescent="0.2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</row>
    <row r="28" spans="1:14" x14ac:dyDescent="0.2">
      <c r="A28" s="325"/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</row>
    <row r="29" spans="1:14" x14ac:dyDescent="0.2">
      <c r="A29" s="325"/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</row>
    <row r="30" spans="1:14" x14ac:dyDescent="0.2">
      <c r="A30" s="325"/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</row>
    <row r="31" spans="1:14" x14ac:dyDescent="0.2">
      <c r="A31" s="325"/>
      <c r="B31" s="325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</row>
    <row r="32" spans="1:14" x14ac:dyDescent="0.2">
      <c r="A32" s="325"/>
      <c r="B32" s="325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</row>
    <row r="33" spans="1:14" x14ac:dyDescent="0.2">
      <c r="A33" s="325"/>
      <c r="B33" s="325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</row>
    <row r="34" spans="1:14" x14ac:dyDescent="0.2">
      <c r="A34" s="325"/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</row>
    <row r="35" spans="1:14" x14ac:dyDescent="0.2">
      <c r="A35" s="325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</row>
    <row r="36" spans="1:14" x14ac:dyDescent="0.2">
      <c r="A36" s="325"/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</row>
    <row r="37" spans="1:14" x14ac:dyDescent="0.2">
      <c r="A37" s="325"/>
      <c r="B37" s="325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</row>
    <row r="38" spans="1:14" x14ac:dyDescent="0.2">
      <c r="A38" s="325"/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</row>
    <row r="39" spans="1:14" x14ac:dyDescent="0.2">
      <c r="A39" s="325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</row>
    <row r="40" spans="1:14" x14ac:dyDescent="0.2">
      <c r="A40" s="325"/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</row>
    <row r="41" spans="1:14" x14ac:dyDescent="0.2">
      <c r="A41" s="325"/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</row>
    <row r="42" spans="1:14" x14ac:dyDescent="0.2">
      <c r="A42" s="325"/>
      <c r="B42" s="325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</row>
    <row r="43" spans="1:14" x14ac:dyDescent="0.2">
      <c r="A43" s="325"/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</row>
    <row r="44" spans="1:14" x14ac:dyDescent="0.2">
      <c r="A44" s="325"/>
      <c r="B44" s="325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</row>
    <row r="45" spans="1:14" x14ac:dyDescent="0.2">
      <c r="A45" s="325"/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</row>
    <row r="46" spans="1:14" x14ac:dyDescent="0.2">
      <c r="A46" s="325"/>
      <c r="B46" s="325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</row>
    <row r="47" spans="1:14" x14ac:dyDescent="0.2">
      <c r="A47" s="325"/>
      <c r="B47" s="325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</row>
    <row r="48" spans="1:14" x14ac:dyDescent="0.2">
      <c r="A48" s="325"/>
      <c r="B48" s="325"/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</row>
    <row r="49" spans="1:14" x14ac:dyDescent="0.2">
      <c r="A49" s="325"/>
      <c r="B49" s="325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</row>
    <row r="50" spans="1:14" x14ac:dyDescent="0.2">
      <c r="A50" s="325"/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</row>
    <row r="51" spans="1:14" x14ac:dyDescent="0.2">
      <c r="A51" s="325"/>
      <c r="B51" s="325"/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</row>
    <row r="52" spans="1:14" x14ac:dyDescent="0.2">
      <c r="A52" s="325"/>
      <c r="B52" s="325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</row>
    <row r="53" spans="1:14" x14ac:dyDescent="0.2">
      <c r="A53" s="325"/>
      <c r="B53" s="325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</row>
    <row r="54" spans="1:14" x14ac:dyDescent="0.2">
      <c r="A54" s="325"/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</row>
    <row r="55" spans="1:14" x14ac:dyDescent="0.2">
      <c r="N55"/>
    </row>
    <row r="56" spans="1:14" x14ac:dyDescent="0.2">
      <c r="N56"/>
    </row>
    <row r="57" spans="1:14" x14ac:dyDescent="0.2">
      <c r="N57"/>
    </row>
    <row r="58" spans="1:14" x14ac:dyDescent="0.2">
      <c r="N58"/>
    </row>
    <row r="59" spans="1:14" x14ac:dyDescent="0.2">
      <c r="N59"/>
    </row>
    <row r="60" spans="1:14" x14ac:dyDescent="0.2">
      <c r="N60"/>
    </row>
    <row r="61" spans="1:14" x14ac:dyDescent="0.2">
      <c r="N61"/>
    </row>
  </sheetData>
  <sheetProtection sheet="1" objects="1" scenarios="1"/>
  <mergeCells count="1">
    <mergeCell ref="A1:N54"/>
  </mergeCells>
  <printOptions horizontalCentered="1"/>
  <pageMargins left="0.25" right="0.25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3D08-F151-4314-A872-D38FB65B6B31}">
  <sheetPr codeName="Sheet5">
    <pageSetUpPr fitToPage="1"/>
  </sheetPr>
  <dimension ref="A3:X56"/>
  <sheetViews>
    <sheetView showWhiteSpace="0"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4" customWidth="1"/>
    <col min="4" max="4" width="12.83203125" style="14" customWidth="1"/>
    <col min="5" max="5" width="17.6640625" style="14" customWidth="1"/>
    <col min="6" max="6" width="8" style="1" customWidth="1"/>
    <col min="7" max="8" width="9.1640625" style="1"/>
    <col min="9" max="10" width="4.33203125" style="1" customWidth="1"/>
    <col min="11" max="14" width="9.1640625" style="1" customWidth="1"/>
    <col min="15" max="15" width="10.1640625" style="1" customWidth="1"/>
    <col min="16" max="16384" width="9.1640625" style="1"/>
  </cols>
  <sheetData>
    <row r="3" spans="1:17" ht="23.25" customHeight="1" x14ac:dyDescent="0.2">
      <c r="B3" s="2" t="s">
        <v>0</v>
      </c>
      <c r="C3" s="178"/>
      <c r="D3" s="179"/>
      <c r="E3" s="179"/>
      <c r="F3" s="180"/>
      <c r="G3" s="181"/>
      <c r="H3" s="181"/>
      <c r="I3" s="181"/>
      <c r="J3" s="182" t="s">
        <v>1</v>
      </c>
      <c r="K3" s="183"/>
      <c r="L3" s="188"/>
      <c r="M3" s="189"/>
      <c r="N3" s="190"/>
      <c r="O3" s="3" t="s">
        <v>2</v>
      </c>
      <c r="P3" s="184"/>
      <c r="Q3" s="185"/>
    </row>
    <row r="4" spans="1:17" ht="23.25" customHeight="1" x14ac:dyDescent="0.2">
      <c r="B4" s="186"/>
      <c r="C4" s="186"/>
      <c r="D4" s="186"/>
      <c r="E4" s="186"/>
      <c r="F4" s="186"/>
      <c r="G4" s="181"/>
      <c r="H4" s="181"/>
      <c r="I4" s="181"/>
      <c r="J4" s="186"/>
      <c r="K4" s="186"/>
      <c r="L4" s="186"/>
      <c r="M4" s="186"/>
      <c r="N4" s="186"/>
      <c r="O4" s="186"/>
      <c r="P4" s="186"/>
      <c r="Q4" s="186"/>
    </row>
    <row r="5" spans="1:17" ht="23.25" customHeight="1" x14ac:dyDescent="0.2">
      <c r="B5" s="3" t="s">
        <v>3</v>
      </c>
      <c r="C5" s="165"/>
      <c r="D5" s="165"/>
      <c r="E5" s="165"/>
      <c r="F5" s="165"/>
      <c r="G5" s="181"/>
      <c r="H5" s="181"/>
      <c r="I5" s="181"/>
      <c r="J5" s="163" t="s">
        <v>4</v>
      </c>
      <c r="K5" s="164"/>
      <c r="L5" s="163"/>
      <c r="M5" s="191"/>
      <c r="N5" s="191"/>
      <c r="O5" s="191"/>
      <c r="P5" s="191"/>
      <c r="Q5" s="164"/>
    </row>
    <row r="6" spans="1:17" ht="23.25" customHeight="1" x14ac:dyDescent="0.2">
      <c r="B6" s="4" t="s">
        <v>5</v>
      </c>
      <c r="C6" s="165"/>
      <c r="D6" s="165"/>
      <c r="E6" s="165"/>
      <c r="F6" s="165"/>
      <c r="G6" s="181"/>
      <c r="H6" s="181"/>
      <c r="I6" s="181"/>
      <c r="J6" s="166" t="s">
        <v>5</v>
      </c>
      <c r="K6" s="167"/>
      <c r="L6" s="166"/>
      <c r="M6" s="192"/>
      <c r="N6" s="192"/>
      <c r="O6" s="192"/>
      <c r="P6" s="192"/>
      <c r="Q6" s="167"/>
    </row>
    <row r="7" spans="1:17" ht="23.25" customHeight="1" x14ac:dyDescent="0.2">
      <c r="B7" s="4" t="s">
        <v>6</v>
      </c>
      <c r="C7" s="165"/>
      <c r="D7" s="165"/>
      <c r="E7" s="165"/>
      <c r="F7" s="165"/>
      <c r="G7" s="181"/>
      <c r="H7" s="181"/>
      <c r="I7" s="181"/>
      <c r="J7" s="166" t="s">
        <v>6</v>
      </c>
      <c r="K7" s="167"/>
      <c r="L7" s="166"/>
      <c r="M7" s="192"/>
      <c r="N7" s="192"/>
      <c r="O7" s="192"/>
      <c r="P7" s="192"/>
      <c r="Q7" s="167"/>
    </row>
    <row r="8" spans="1:17" ht="23.25" customHeight="1" x14ac:dyDescent="0.2">
      <c r="B8" s="4" t="s">
        <v>7</v>
      </c>
      <c r="C8" s="165"/>
      <c r="D8" s="165"/>
      <c r="E8" s="165"/>
      <c r="F8" s="165"/>
      <c r="G8" s="181"/>
      <c r="H8" s="181"/>
      <c r="I8" s="181"/>
      <c r="J8" s="166" t="s">
        <v>7</v>
      </c>
      <c r="K8" s="167"/>
      <c r="L8" s="166"/>
      <c r="M8" s="192"/>
      <c r="N8" s="192"/>
      <c r="O8" s="192"/>
      <c r="P8" s="192"/>
      <c r="Q8" s="167"/>
    </row>
    <row r="9" spans="1:17" ht="23.25" customHeight="1" x14ac:dyDescent="0.2">
      <c r="B9" s="3" t="s">
        <v>8</v>
      </c>
      <c r="C9" s="165"/>
      <c r="D9" s="165"/>
      <c r="E9" s="165"/>
      <c r="F9" s="165"/>
      <c r="G9" s="181"/>
      <c r="H9" s="181"/>
      <c r="I9" s="181"/>
      <c r="J9" s="166" t="s">
        <v>8</v>
      </c>
      <c r="K9" s="167"/>
      <c r="L9" s="166"/>
      <c r="M9" s="192"/>
      <c r="N9" s="192"/>
      <c r="O9" s="192"/>
      <c r="P9" s="192"/>
      <c r="Q9" s="167"/>
    </row>
    <row r="10" spans="1:17" ht="23.25" customHeight="1" x14ac:dyDescent="0.2">
      <c r="B10" s="4" t="s">
        <v>9</v>
      </c>
      <c r="C10" s="165"/>
      <c r="D10" s="165"/>
      <c r="E10" s="165"/>
      <c r="F10" s="165"/>
      <c r="G10" s="181"/>
      <c r="H10" s="181"/>
      <c r="I10" s="181"/>
      <c r="J10" s="163" t="s">
        <v>10</v>
      </c>
      <c r="K10" s="164"/>
      <c r="L10" s="163"/>
      <c r="M10" s="191"/>
      <c r="N10" s="191"/>
      <c r="O10" s="191"/>
      <c r="P10" s="191"/>
      <c r="Q10" s="164"/>
    </row>
    <row r="11" spans="1:17" ht="23.25" customHeight="1" x14ac:dyDescent="0.2">
      <c r="B11" s="4" t="s">
        <v>11</v>
      </c>
      <c r="C11" s="165"/>
      <c r="D11" s="165"/>
      <c r="E11" s="165"/>
      <c r="F11" s="165"/>
      <c r="G11" s="181"/>
      <c r="H11" s="181"/>
      <c r="I11" s="181"/>
      <c r="J11" s="163" t="s">
        <v>12</v>
      </c>
      <c r="K11" s="164"/>
      <c r="L11" s="163"/>
      <c r="M11" s="191"/>
      <c r="N11" s="191"/>
      <c r="O11" s="191"/>
      <c r="P11" s="191"/>
      <c r="Q11" s="164"/>
    </row>
    <row r="12" spans="1:17" ht="6" customHeight="1" x14ac:dyDescent="0.2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</row>
    <row r="13" spans="1:17" s="5" customFormat="1" ht="27.75" customHeight="1" x14ac:dyDescent="0.2">
      <c r="B13" s="6" t="s">
        <v>34</v>
      </c>
      <c r="C13" s="197"/>
      <c r="D13" s="198"/>
      <c r="E13" s="11" t="s">
        <v>35</v>
      </c>
      <c r="F13" s="197"/>
      <c r="G13" s="199"/>
      <c r="H13" s="198"/>
      <c r="I13" s="193" t="s">
        <v>14</v>
      </c>
      <c r="J13" s="194"/>
      <c r="K13" s="174"/>
      <c r="L13" s="174"/>
      <c r="M13" s="127"/>
      <c r="N13" s="175" t="s">
        <v>15</v>
      </c>
      <c r="O13" s="176"/>
      <c r="P13" s="195"/>
      <c r="Q13" s="196"/>
    </row>
    <row r="14" spans="1:17" s="7" customFormat="1" ht="30" customHeight="1" x14ac:dyDescent="0.3">
      <c r="B14" s="177" t="s">
        <v>147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7" ht="23.5" customHeight="1" x14ac:dyDescent="0.2">
      <c r="A15" s="5"/>
      <c r="B15" s="8" t="s">
        <v>16</v>
      </c>
      <c r="C15" s="9" t="s">
        <v>17</v>
      </c>
      <c r="D15" s="114" t="s">
        <v>19</v>
      </c>
      <c r="E15" s="115"/>
      <c r="F15" s="116"/>
      <c r="G15" s="11" t="s">
        <v>20</v>
      </c>
      <c r="H15" s="11" t="s">
        <v>21</v>
      </c>
      <c r="I15" s="193" t="s">
        <v>22</v>
      </c>
      <c r="J15" s="194"/>
      <c r="K15" s="11" t="s">
        <v>23</v>
      </c>
      <c r="L15" s="11" t="s">
        <v>24</v>
      </c>
      <c r="M15" s="11" t="s">
        <v>79</v>
      </c>
      <c r="N15" s="10" t="s">
        <v>25</v>
      </c>
      <c r="O15" s="11" t="s">
        <v>26</v>
      </c>
      <c r="P15" s="120" t="s">
        <v>27</v>
      </c>
      <c r="Q15" s="121"/>
    </row>
    <row r="16" spans="1:17" s="12" customFormat="1" ht="23.5" customHeight="1" x14ac:dyDescent="0.2">
      <c r="A16" s="5"/>
      <c r="B16" s="34" t="s">
        <v>53</v>
      </c>
      <c r="C16" s="35" t="s">
        <v>36</v>
      </c>
      <c r="D16" s="171" t="s">
        <v>54</v>
      </c>
      <c r="E16" s="172"/>
      <c r="F16" s="173"/>
      <c r="G16" s="19"/>
      <c r="H16" s="19"/>
      <c r="I16" s="126"/>
      <c r="J16" s="127"/>
      <c r="K16" s="19"/>
      <c r="L16" s="19"/>
      <c r="M16" s="19"/>
      <c r="N16" s="42">
        <f>SUM(G16:M16)</f>
        <v>0</v>
      </c>
      <c r="O16" s="43">
        <v>41.5</v>
      </c>
      <c r="P16" s="112">
        <f>O16*N16</f>
        <v>0</v>
      </c>
      <c r="Q16" s="113"/>
    </row>
    <row r="17" spans="1:24" s="12" customFormat="1" ht="23.5" customHeight="1" x14ac:dyDescent="0.2">
      <c r="A17" s="5"/>
      <c r="B17" s="34" t="s">
        <v>276</v>
      </c>
      <c r="C17" s="35" t="s">
        <v>171</v>
      </c>
      <c r="D17" s="171" t="s">
        <v>54</v>
      </c>
      <c r="E17" s="172"/>
      <c r="F17" s="173"/>
      <c r="G17" s="19"/>
      <c r="H17" s="19"/>
      <c r="I17" s="126"/>
      <c r="J17" s="127"/>
      <c r="K17" s="19"/>
      <c r="L17" s="19"/>
      <c r="M17" s="19"/>
      <c r="N17" s="42">
        <f>SUM(G17:M17)</f>
        <v>0</v>
      </c>
      <c r="O17" s="43">
        <v>41.5</v>
      </c>
      <c r="P17" s="112">
        <f t="shared" ref="P17" si="0">O17*N17</f>
        <v>0</v>
      </c>
      <c r="Q17" s="113"/>
    </row>
    <row r="18" spans="1:24" ht="23.5" customHeight="1" x14ac:dyDescent="0.2">
      <c r="A18" s="5"/>
      <c r="B18" s="34" t="s">
        <v>266</v>
      </c>
      <c r="C18" s="35" t="s">
        <v>149</v>
      </c>
      <c r="D18" s="171" t="s">
        <v>280</v>
      </c>
      <c r="E18" s="172"/>
      <c r="F18" s="173"/>
      <c r="G18" s="19"/>
      <c r="H18" s="19"/>
      <c r="I18" s="126"/>
      <c r="J18" s="127"/>
      <c r="K18" s="19"/>
      <c r="L18" s="19"/>
      <c r="M18" s="19"/>
      <c r="N18" s="42">
        <f t="shared" ref="N18:N23" si="1">SUM(G18:M18)</f>
        <v>0</v>
      </c>
      <c r="O18" s="43">
        <v>41.5</v>
      </c>
      <c r="P18" s="112">
        <f t="shared" ref="P18:P25" si="2">O18*N18</f>
        <v>0</v>
      </c>
      <c r="Q18" s="113"/>
    </row>
    <row r="19" spans="1:24" ht="23.5" customHeight="1" x14ac:dyDescent="0.2">
      <c r="B19" s="34" t="s">
        <v>148</v>
      </c>
      <c r="C19" s="35" t="s">
        <v>149</v>
      </c>
      <c r="D19" s="171" t="s">
        <v>115</v>
      </c>
      <c r="E19" s="172"/>
      <c r="F19" s="173"/>
      <c r="G19" s="19"/>
      <c r="H19" s="19"/>
      <c r="I19" s="126"/>
      <c r="J19" s="127"/>
      <c r="K19" s="19"/>
      <c r="L19" s="19"/>
      <c r="M19" s="46"/>
      <c r="N19" s="42">
        <f t="shared" si="1"/>
        <v>0</v>
      </c>
      <c r="O19" s="43">
        <v>55</v>
      </c>
      <c r="P19" s="112">
        <f t="shared" si="2"/>
        <v>0</v>
      </c>
      <c r="Q19" s="113"/>
    </row>
    <row r="20" spans="1:24" s="12" customFormat="1" ht="23.5" customHeight="1" x14ac:dyDescent="0.2">
      <c r="A20" s="5"/>
      <c r="B20" s="34" t="s">
        <v>150</v>
      </c>
      <c r="C20" s="35" t="s">
        <v>36</v>
      </c>
      <c r="D20" s="171" t="s">
        <v>151</v>
      </c>
      <c r="E20" s="172"/>
      <c r="F20" s="173"/>
      <c r="G20" s="19"/>
      <c r="H20" s="19"/>
      <c r="I20" s="126"/>
      <c r="J20" s="127"/>
      <c r="K20" s="19"/>
      <c r="L20" s="19"/>
      <c r="M20" s="46"/>
      <c r="N20" s="47">
        <f t="shared" si="1"/>
        <v>0</v>
      </c>
      <c r="O20" s="43">
        <v>52</v>
      </c>
      <c r="P20" s="128">
        <f t="shared" ref="P20:P21" si="3">O20*N20</f>
        <v>0</v>
      </c>
      <c r="Q20" s="129"/>
    </row>
    <row r="21" spans="1:24" s="12" customFormat="1" ht="23.5" customHeight="1" x14ac:dyDescent="0.2">
      <c r="A21" s="5"/>
      <c r="B21" s="34" t="s">
        <v>152</v>
      </c>
      <c r="C21" s="35" t="s">
        <v>36</v>
      </c>
      <c r="D21" s="171" t="s">
        <v>153</v>
      </c>
      <c r="E21" s="172"/>
      <c r="F21" s="173"/>
      <c r="G21" s="19"/>
      <c r="H21" s="19"/>
      <c r="I21" s="126"/>
      <c r="J21" s="127"/>
      <c r="K21" s="19"/>
      <c r="L21" s="19"/>
      <c r="M21" s="19"/>
      <c r="N21" s="47">
        <f t="shared" si="1"/>
        <v>0</v>
      </c>
      <c r="O21" s="43">
        <v>45.5</v>
      </c>
      <c r="P21" s="128">
        <f t="shared" si="3"/>
        <v>0</v>
      </c>
      <c r="Q21" s="129"/>
      <c r="R21"/>
      <c r="S21"/>
      <c r="T21"/>
      <c r="U21"/>
      <c r="V21"/>
      <c r="W21"/>
      <c r="X21"/>
    </row>
    <row r="22" spans="1:24" s="12" customFormat="1" ht="23.5" customHeight="1" x14ac:dyDescent="0.2">
      <c r="A22" s="5"/>
      <c r="B22" s="34" t="s">
        <v>154</v>
      </c>
      <c r="C22" s="35" t="s">
        <v>36</v>
      </c>
      <c r="D22" s="168" t="s">
        <v>155</v>
      </c>
      <c r="E22" s="169"/>
      <c r="F22" s="170"/>
      <c r="G22" s="19"/>
      <c r="H22" s="19"/>
      <c r="I22" s="126"/>
      <c r="J22" s="127"/>
      <c r="K22" s="19"/>
      <c r="L22" s="19"/>
      <c r="M22" s="46"/>
      <c r="N22" s="42">
        <f>SUM(G22:M22)</f>
        <v>0</v>
      </c>
      <c r="O22" s="43">
        <v>54.5</v>
      </c>
      <c r="P22" s="112">
        <f>O22*N22</f>
        <v>0</v>
      </c>
      <c r="Q22" s="113"/>
      <c r="R22"/>
      <c r="S22"/>
      <c r="T22"/>
      <c r="U22"/>
      <c r="V22"/>
      <c r="W22"/>
      <c r="X22"/>
    </row>
    <row r="23" spans="1:24" ht="23.5" customHeight="1" x14ac:dyDescent="0.2">
      <c r="B23" s="34" t="s">
        <v>156</v>
      </c>
      <c r="C23" s="35" t="s">
        <v>149</v>
      </c>
      <c r="D23" s="171" t="s">
        <v>110</v>
      </c>
      <c r="E23" s="172"/>
      <c r="F23" s="173"/>
      <c r="G23" s="19"/>
      <c r="H23" s="19"/>
      <c r="I23" s="126"/>
      <c r="J23" s="127"/>
      <c r="K23" s="19"/>
      <c r="L23" s="19"/>
      <c r="M23" s="46"/>
      <c r="N23" s="42">
        <f t="shared" si="1"/>
        <v>0</v>
      </c>
      <c r="O23" s="43">
        <v>52</v>
      </c>
      <c r="P23" s="112">
        <f>O23*N23</f>
        <v>0</v>
      </c>
      <c r="Q23" s="113"/>
      <c r="R23"/>
      <c r="S23"/>
      <c r="T23"/>
      <c r="U23"/>
      <c r="V23"/>
      <c r="W23"/>
      <c r="X23"/>
    </row>
    <row r="24" spans="1:24" ht="23.5" customHeight="1" x14ac:dyDescent="0.2">
      <c r="B24" s="34" t="s">
        <v>157</v>
      </c>
      <c r="C24" s="35" t="s">
        <v>149</v>
      </c>
      <c r="D24" s="168" t="s">
        <v>158</v>
      </c>
      <c r="E24" s="169"/>
      <c r="F24" s="170"/>
      <c r="G24" s="19"/>
      <c r="H24" s="19"/>
      <c r="I24" s="126"/>
      <c r="J24" s="127"/>
      <c r="K24" s="19"/>
      <c r="L24" s="19"/>
      <c r="M24" s="46"/>
      <c r="N24" s="42">
        <f t="shared" ref="N24:N32" si="4">SUM(G24:M24)</f>
        <v>0</v>
      </c>
      <c r="O24" s="43">
        <v>54.5</v>
      </c>
      <c r="P24" s="112">
        <f t="shared" ref="P24" si="5">O24*N24</f>
        <v>0</v>
      </c>
      <c r="Q24" s="113"/>
      <c r="R24"/>
      <c r="S24"/>
      <c r="T24"/>
      <c r="U24"/>
      <c r="V24"/>
      <c r="W24"/>
      <c r="X24"/>
    </row>
    <row r="25" spans="1:24" ht="23.5" customHeight="1" x14ac:dyDescent="0.2">
      <c r="B25" s="34" t="s">
        <v>159</v>
      </c>
      <c r="C25" s="35" t="s">
        <v>36</v>
      </c>
      <c r="D25" s="168" t="s">
        <v>160</v>
      </c>
      <c r="E25" s="169"/>
      <c r="F25" s="170"/>
      <c r="G25" s="19"/>
      <c r="H25" s="19"/>
      <c r="I25" s="126"/>
      <c r="J25" s="127"/>
      <c r="K25" s="19"/>
      <c r="L25" s="19"/>
      <c r="M25" s="46"/>
      <c r="N25" s="42">
        <f t="shared" si="4"/>
        <v>0</v>
      </c>
      <c r="O25" s="43">
        <v>56</v>
      </c>
      <c r="P25" s="112">
        <f t="shared" si="2"/>
        <v>0</v>
      </c>
      <c r="Q25" s="113"/>
    </row>
    <row r="26" spans="1:24" ht="23.5" customHeight="1" x14ac:dyDescent="0.2">
      <c r="B26" s="34" t="s">
        <v>161</v>
      </c>
      <c r="C26" s="35" t="s">
        <v>171</v>
      </c>
      <c r="D26" s="122" t="s">
        <v>162</v>
      </c>
      <c r="E26" s="123"/>
      <c r="F26" s="124"/>
      <c r="G26" s="19"/>
      <c r="H26" s="19"/>
      <c r="I26" s="126"/>
      <c r="J26" s="127"/>
      <c r="K26" s="19"/>
      <c r="L26" s="19"/>
      <c r="M26" s="46"/>
      <c r="N26" s="42">
        <f t="shared" si="4"/>
        <v>0</v>
      </c>
      <c r="O26" s="43">
        <v>54.5</v>
      </c>
      <c r="P26" s="112">
        <f>O26*N26</f>
        <v>0</v>
      </c>
      <c r="Q26" s="113"/>
    </row>
    <row r="27" spans="1:24" ht="23.5" customHeight="1" x14ac:dyDescent="0.2">
      <c r="B27" s="34" t="s">
        <v>163</v>
      </c>
      <c r="C27" s="35" t="s">
        <v>88</v>
      </c>
      <c r="D27" s="107" t="s">
        <v>164</v>
      </c>
      <c r="E27" s="108"/>
      <c r="F27" s="109"/>
      <c r="G27" s="19"/>
      <c r="H27" s="19"/>
      <c r="I27" s="126"/>
      <c r="J27" s="127"/>
      <c r="K27" s="19"/>
      <c r="L27" s="19"/>
      <c r="M27" s="46"/>
      <c r="N27" s="42">
        <f t="shared" si="4"/>
        <v>0</v>
      </c>
      <c r="O27" s="43">
        <v>42</v>
      </c>
      <c r="P27" s="112">
        <f>O27*N27</f>
        <v>0</v>
      </c>
      <c r="Q27" s="113"/>
    </row>
    <row r="28" spans="1:24" s="12" customFormat="1" ht="23.5" customHeight="1" x14ac:dyDescent="0.2">
      <c r="A28" s="5"/>
      <c r="B28" s="34" t="s">
        <v>165</v>
      </c>
      <c r="C28" s="35" t="s">
        <v>36</v>
      </c>
      <c r="D28" s="171" t="s">
        <v>166</v>
      </c>
      <c r="E28" s="172"/>
      <c r="F28" s="173"/>
      <c r="G28" s="19"/>
      <c r="H28" s="19"/>
      <c r="I28" s="126"/>
      <c r="J28" s="127"/>
      <c r="K28" s="19"/>
      <c r="L28" s="19"/>
      <c r="M28" s="46"/>
      <c r="N28" s="47">
        <f t="shared" si="4"/>
        <v>0</v>
      </c>
      <c r="O28" s="43">
        <v>44.5</v>
      </c>
      <c r="P28" s="128">
        <f>O28*N28</f>
        <v>0</v>
      </c>
      <c r="Q28" s="129"/>
    </row>
    <row r="29" spans="1:24" ht="23.5" customHeight="1" x14ac:dyDescent="0.2">
      <c r="A29" s="5"/>
      <c r="B29" s="34" t="s">
        <v>167</v>
      </c>
      <c r="C29" s="35" t="s">
        <v>149</v>
      </c>
      <c r="D29" s="122" t="s">
        <v>97</v>
      </c>
      <c r="E29" s="123"/>
      <c r="F29" s="124"/>
      <c r="G29" s="19"/>
      <c r="H29" s="19"/>
      <c r="I29" s="126"/>
      <c r="J29" s="127"/>
      <c r="K29" s="19"/>
      <c r="L29" s="19"/>
      <c r="M29" s="46"/>
      <c r="N29" s="47">
        <f t="shared" si="4"/>
        <v>0</v>
      </c>
      <c r="O29" s="55">
        <v>33.5</v>
      </c>
      <c r="P29" s="128">
        <f t="shared" ref="P29:P32" si="6">O29*N29</f>
        <v>0</v>
      </c>
      <c r="Q29" s="129"/>
    </row>
    <row r="30" spans="1:24" ht="23.5" customHeight="1" x14ac:dyDescent="0.2">
      <c r="A30" s="5"/>
      <c r="B30" s="34" t="s">
        <v>168</v>
      </c>
      <c r="C30" s="35" t="s">
        <v>149</v>
      </c>
      <c r="D30" s="122" t="s">
        <v>169</v>
      </c>
      <c r="E30" s="123"/>
      <c r="F30" s="124"/>
      <c r="G30" s="19"/>
      <c r="H30" s="19"/>
      <c r="I30" s="126"/>
      <c r="J30" s="127"/>
      <c r="K30" s="19"/>
      <c r="L30" s="19"/>
      <c r="M30" s="46"/>
      <c r="N30" s="47">
        <f t="shared" si="4"/>
        <v>0</v>
      </c>
      <c r="O30" s="55">
        <v>44.5</v>
      </c>
      <c r="P30" s="128">
        <f t="shared" si="6"/>
        <v>0</v>
      </c>
      <c r="Q30" s="129"/>
    </row>
    <row r="31" spans="1:24" s="12" customFormat="1" ht="23.5" customHeight="1" x14ac:dyDescent="0.2">
      <c r="A31" s="5"/>
      <c r="B31" s="34" t="s">
        <v>92</v>
      </c>
      <c r="C31" s="35" t="s">
        <v>36</v>
      </c>
      <c r="D31" s="122" t="s">
        <v>108</v>
      </c>
      <c r="E31" s="123"/>
      <c r="F31" s="124"/>
      <c r="G31" s="19"/>
      <c r="H31" s="19"/>
      <c r="I31" s="126"/>
      <c r="J31" s="127"/>
      <c r="K31" s="19"/>
      <c r="L31" s="19"/>
      <c r="M31" s="46"/>
      <c r="N31" s="47">
        <f t="shared" si="4"/>
        <v>0</v>
      </c>
      <c r="O31" s="55">
        <v>35.5</v>
      </c>
      <c r="P31" s="128">
        <f t="shared" si="6"/>
        <v>0</v>
      </c>
      <c r="Q31" s="129"/>
    </row>
    <row r="32" spans="1:24" s="12" customFormat="1" ht="23.5" customHeight="1" x14ac:dyDescent="0.2">
      <c r="A32" s="5"/>
      <c r="B32" s="34" t="s">
        <v>170</v>
      </c>
      <c r="C32" s="35" t="s">
        <v>149</v>
      </c>
      <c r="D32" s="122" t="s">
        <v>108</v>
      </c>
      <c r="E32" s="123"/>
      <c r="F32" s="124"/>
      <c r="G32" s="19"/>
      <c r="H32" s="19"/>
      <c r="I32" s="126"/>
      <c r="J32" s="127"/>
      <c r="K32" s="19"/>
      <c r="L32" s="19"/>
      <c r="M32" s="46"/>
      <c r="N32" s="47">
        <f t="shared" si="4"/>
        <v>0</v>
      </c>
      <c r="O32" s="55">
        <v>35.5</v>
      </c>
      <c r="P32" s="128">
        <f t="shared" si="6"/>
        <v>0</v>
      </c>
      <c r="Q32" s="129"/>
    </row>
    <row r="33" spans="1:17" ht="23.5" customHeight="1" x14ac:dyDescent="0.2">
      <c r="B33" s="39"/>
      <c r="C33" s="39"/>
      <c r="D33" s="110"/>
      <c r="E33" s="125"/>
      <c r="F33" s="111"/>
      <c r="G33" s="39"/>
      <c r="H33" s="39"/>
      <c r="I33" s="110"/>
      <c r="J33" s="111"/>
      <c r="K33" s="39"/>
      <c r="L33" s="39"/>
      <c r="M33" s="39"/>
      <c r="N33" s="39"/>
      <c r="O33" s="39"/>
      <c r="P33" s="110"/>
      <c r="Q33" s="111"/>
    </row>
    <row r="34" spans="1:17" ht="23.5" customHeight="1" x14ac:dyDescent="0.2">
      <c r="B34" s="39"/>
      <c r="C34" s="39"/>
      <c r="D34" s="110"/>
      <c r="E34" s="125"/>
      <c r="F34" s="111"/>
      <c r="G34" s="39"/>
      <c r="H34" s="39"/>
      <c r="I34" s="110"/>
      <c r="J34" s="111"/>
      <c r="K34" s="39"/>
      <c r="L34" s="39"/>
      <c r="M34" s="39"/>
      <c r="N34" s="39"/>
      <c r="O34" s="39"/>
      <c r="P34" s="110"/>
      <c r="Q34" s="111"/>
    </row>
    <row r="35" spans="1:17" ht="23.5" customHeight="1" x14ac:dyDescent="0.2">
      <c r="A35" s="5"/>
      <c r="B35" s="39"/>
      <c r="C35" s="39"/>
      <c r="D35" s="110"/>
      <c r="E35" s="125"/>
      <c r="F35" s="111"/>
      <c r="G35" s="39"/>
      <c r="H35" s="39"/>
      <c r="I35" s="110"/>
      <c r="J35" s="111"/>
      <c r="K35" s="39"/>
      <c r="L35" s="39"/>
      <c r="M35" s="39"/>
      <c r="N35" s="39"/>
      <c r="O35" s="39"/>
      <c r="P35" s="110"/>
      <c r="Q35" s="111"/>
    </row>
    <row r="36" spans="1:17" ht="23.5" customHeight="1" x14ac:dyDescent="0.2">
      <c r="B36" s="39"/>
      <c r="C36" s="39"/>
      <c r="D36" s="110"/>
      <c r="E36" s="125"/>
      <c r="F36" s="111"/>
      <c r="G36" s="39"/>
      <c r="H36" s="39"/>
      <c r="I36" s="110"/>
      <c r="J36" s="111"/>
      <c r="K36" s="39"/>
      <c r="L36" s="39"/>
      <c r="M36" s="39"/>
      <c r="N36" s="39"/>
      <c r="O36" s="39"/>
      <c r="P36" s="110"/>
      <c r="Q36" s="111"/>
    </row>
    <row r="37" spans="1:17" ht="23.5" customHeight="1" x14ac:dyDescent="0.2">
      <c r="A37" s="5"/>
      <c r="B37" s="39"/>
      <c r="C37" s="39"/>
      <c r="D37" s="110"/>
      <c r="E37" s="125"/>
      <c r="F37" s="111"/>
      <c r="G37" s="39"/>
      <c r="H37" s="39"/>
      <c r="I37" s="110"/>
      <c r="J37" s="111"/>
      <c r="K37" s="39"/>
      <c r="L37" s="39"/>
      <c r="M37" s="39"/>
      <c r="N37" s="39"/>
      <c r="O37" s="39"/>
      <c r="P37" s="110"/>
      <c r="Q37" s="111"/>
    </row>
    <row r="38" spans="1:17" ht="23.5" customHeight="1" x14ac:dyDescent="0.2">
      <c r="A38" s="5"/>
      <c r="B38" s="39"/>
      <c r="C38" s="39"/>
      <c r="D38" s="110"/>
      <c r="E38" s="125"/>
      <c r="F38" s="111"/>
      <c r="G38" s="39"/>
      <c r="H38" s="39"/>
      <c r="I38" s="110"/>
      <c r="J38" s="111"/>
      <c r="K38" s="39"/>
      <c r="L38" s="39"/>
      <c r="M38" s="39"/>
      <c r="N38" s="39"/>
      <c r="O38" s="39"/>
      <c r="P38" s="110"/>
      <c r="Q38" s="111"/>
    </row>
    <row r="39" spans="1:17" ht="23.5" customHeight="1" x14ac:dyDescent="0.2">
      <c r="A39" s="5"/>
      <c r="B39" s="39"/>
      <c r="C39" s="39"/>
      <c r="D39" s="110"/>
      <c r="E39" s="125"/>
      <c r="F39" s="111"/>
      <c r="G39" s="39"/>
      <c r="H39" s="39"/>
      <c r="I39" s="110"/>
      <c r="J39" s="111"/>
      <c r="K39" s="39"/>
      <c r="L39" s="39"/>
      <c r="M39" s="39"/>
      <c r="N39" s="39"/>
      <c r="O39" s="39"/>
      <c r="P39" s="110"/>
      <c r="Q39" s="111"/>
    </row>
    <row r="40" spans="1:17" ht="23.5" customHeight="1" x14ac:dyDescent="0.2">
      <c r="A40" s="5"/>
      <c r="B40" s="56"/>
      <c r="C40" s="35"/>
      <c r="D40" s="107"/>
      <c r="E40" s="108"/>
      <c r="F40" s="109"/>
      <c r="G40" s="39"/>
      <c r="H40" s="39"/>
      <c r="I40" s="110"/>
      <c r="J40" s="111"/>
      <c r="K40" s="39"/>
      <c r="L40" s="39"/>
      <c r="M40" s="39"/>
      <c r="N40" s="42"/>
      <c r="O40" s="43"/>
      <c r="P40" s="112"/>
      <c r="Q40" s="113"/>
    </row>
    <row r="41" spans="1:17" ht="23.5" customHeight="1" x14ac:dyDescent="0.2">
      <c r="A41" s="5"/>
      <c r="B41" s="56"/>
      <c r="C41" s="35"/>
      <c r="D41" s="107"/>
      <c r="E41" s="108"/>
      <c r="F41" s="109"/>
      <c r="G41" s="39"/>
      <c r="H41" s="39"/>
      <c r="I41" s="110"/>
      <c r="J41" s="111"/>
      <c r="K41" s="39"/>
      <c r="L41" s="39"/>
      <c r="M41" s="39"/>
      <c r="N41" s="42"/>
      <c r="O41" s="43"/>
      <c r="P41" s="112"/>
      <c r="Q41" s="113"/>
    </row>
    <row r="42" spans="1:17" ht="23.5" customHeight="1" x14ac:dyDescent="0.2">
      <c r="A42" s="5"/>
      <c r="B42" s="56"/>
      <c r="C42" s="35"/>
      <c r="D42" s="107"/>
      <c r="E42" s="108"/>
      <c r="F42" s="109"/>
      <c r="G42" s="39"/>
      <c r="H42" s="39"/>
      <c r="I42" s="110"/>
      <c r="J42" s="111"/>
      <c r="K42" s="39"/>
      <c r="L42" s="39"/>
      <c r="M42" s="39"/>
      <c r="N42" s="42"/>
      <c r="O42" s="43"/>
      <c r="P42" s="112"/>
      <c r="Q42" s="113"/>
    </row>
    <row r="43" spans="1:17" s="12" customFormat="1" ht="23.5" customHeight="1" x14ac:dyDescent="0.2">
      <c r="A43" s="5"/>
      <c r="B43" s="56"/>
      <c r="C43" s="35"/>
      <c r="D43" s="107"/>
      <c r="E43" s="108"/>
      <c r="F43" s="109"/>
      <c r="G43" s="39"/>
      <c r="H43" s="39"/>
      <c r="I43" s="110"/>
      <c r="J43" s="111"/>
      <c r="K43" s="39"/>
      <c r="L43" s="39"/>
      <c r="M43" s="39"/>
      <c r="N43" s="42"/>
      <c r="O43" s="43"/>
      <c r="P43" s="112"/>
      <c r="Q43" s="113"/>
    </row>
    <row r="44" spans="1:17" ht="23.5" customHeight="1" x14ac:dyDescent="0.2">
      <c r="B44" s="56"/>
      <c r="C44" s="35"/>
      <c r="D44" s="52"/>
      <c r="E44" s="53"/>
      <c r="F44" s="54"/>
      <c r="G44" s="39"/>
      <c r="H44" s="39"/>
      <c r="I44" s="40"/>
      <c r="J44" s="41"/>
      <c r="K44" s="39"/>
      <c r="L44" s="39"/>
      <c r="M44" s="39"/>
      <c r="N44" s="42"/>
      <c r="O44" s="43"/>
      <c r="P44" s="44"/>
      <c r="Q44" s="45"/>
    </row>
    <row r="45" spans="1:17" ht="23.5" customHeight="1" x14ac:dyDescent="0.2">
      <c r="A45" s="5"/>
      <c r="B45" s="56"/>
      <c r="C45" s="35"/>
      <c r="D45" s="52"/>
      <c r="E45" s="53"/>
      <c r="F45" s="54"/>
      <c r="G45" s="39"/>
      <c r="H45" s="39"/>
      <c r="I45" s="40"/>
      <c r="J45" s="41"/>
      <c r="K45" s="39"/>
      <c r="L45" s="39"/>
      <c r="M45" s="39"/>
      <c r="N45" s="42"/>
      <c r="O45" s="43"/>
      <c r="P45" s="44"/>
      <c r="Q45" s="45"/>
    </row>
    <row r="46" spans="1:17" ht="23.5" customHeight="1" x14ac:dyDescent="0.2">
      <c r="A46" s="5"/>
      <c r="B46" s="56"/>
      <c r="C46" s="35"/>
      <c r="D46" s="52"/>
      <c r="E46" s="53"/>
      <c r="F46" s="54"/>
      <c r="G46" s="39"/>
      <c r="H46" s="39"/>
      <c r="I46" s="40"/>
      <c r="J46" s="41"/>
      <c r="K46" s="39"/>
      <c r="L46" s="39"/>
      <c r="M46" s="39"/>
      <c r="N46" s="42"/>
      <c r="O46" s="43"/>
      <c r="P46" s="44"/>
      <c r="Q46" s="45"/>
    </row>
    <row r="47" spans="1:17" s="12" customFormat="1" ht="23.5" customHeight="1" x14ac:dyDescent="0.25">
      <c r="A47" s="5"/>
      <c r="B47" s="177" t="s">
        <v>58</v>
      </c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</row>
    <row r="48" spans="1:17" s="12" customFormat="1" ht="23.5" customHeight="1" x14ac:dyDescent="0.15">
      <c r="A48" s="5"/>
      <c r="B48" s="8" t="s">
        <v>16</v>
      </c>
      <c r="C48" s="9" t="s">
        <v>17</v>
      </c>
      <c r="D48" s="114" t="s">
        <v>19</v>
      </c>
      <c r="E48" s="115"/>
      <c r="F48" s="116"/>
      <c r="G48" s="57" t="s">
        <v>59</v>
      </c>
      <c r="H48" s="117"/>
      <c r="I48" s="118"/>
      <c r="J48" s="118"/>
      <c r="K48" s="118"/>
      <c r="L48" s="118"/>
      <c r="M48" s="119"/>
      <c r="N48" s="60" t="s">
        <v>25</v>
      </c>
      <c r="O48" s="11" t="s">
        <v>26</v>
      </c>
      <c r="P48" s="120" t="s">
        <v>27</v>
      </c>
      <c r="Q48" s="121"/>
    </row>
    <row r="49" spans="1:17" ht="23.5" customHeight="1" x14ac:dyDescent="0.2">
      <c r="B49" s="61" t="s">
        <v>62</v>
      </c>
      <c r="C49" s="35" t="s">
        <v>36</v>
      </c>
      <c r="D49" s="160" t="s">
        <v>61</v>
      </c>
      <c r="E49" s="161"/>
      <c r="F49" s="162"/>
      <c r="G49" s="19"/>
      <c r="H49" s="46"/>
      <c r="I49" s="65"/>
      <c r="J49" s="66"/>
      <c r="K49" s="46"/>
      <c r="L49" s="46"/>
      <c r="M49" s="46"/>
      <c r="N49" s="42">
        <f>SUM(G49:M49)</f>
        <v>0</v>
      </c>
      <c r="O49" s="67">
        <v>17</v>
      </c>
      <c r="P49" s="112">
        <f t="shared" ref="P49" si="7">O49*N49</f>
        <v>0</v>
      </c>
      <c r="Q49" s="113"/>
    </row>
    <row r="50" spans="1:17" s="12" customFormat="1" ht="23.5" customHeight="1" x14ac:dyDescent="0.2">
      <c r="A50" s="5"/>
      <c r="B50" s="61" t="s">
        <v>173</v>
      </c>
      <c r="C50" s="35" t="s">
        <v>172</v>
      </c>
      <c r="D50" s="160" t="s">
        <v>61</v>
      </c>
      <c r="E50" s="161"/>
      <c r="F50" s="162"/>
      <c r="G50" s="19"/>
      <c r="H50" s="46"/>
      <c r="I50" s="65"/>
      <c r="J50" s="66"/>
      <c r="K50" s="46"/>
      <c r="L50" s="46"/>
      <c r="M50" s="46"/>
      <c r="N50" s="42">
        <f t="shared" ref="N50:N51" si="8">SUM(G50:M50)</f>
        <v>0</v>
      </c>
      <c r="O50" s="67">
        <v>17</v>
      </c>
      <c r="P50" s="112">
        <f t="shared" ref="P50" si="9">O50*N50</f>
        <v>0</v>
      </c>
      <c r="Q50" s="113"/>
    </row>
    <row r="51" spans="1:17" ht="23.5" customHeight="1" thickBot="1" x14ac:dyDescent="0.25">
      <c r="B51" s="34" t="s">
        <v>174</v>
      </c>
      <c r="C51" s="35" t="s">
        <v>149</v>
      </c>
      <c r="D51" s="122" t="s">
        <v>175</v>
      </c>
      <c r="E51" s="123"/>
      <c r="F51" s="124"/>
      <c r="G51" s="19"/>
      <c r="H51" s="46"/>
      <c r="I51" s="65"/>
      <c r="J51" s="66"/>
      <c r="K51" s="46"/>
      <c r="L51" s="46"/>
      <c r="M51" s="46"/>
      <c r="N51" s="42">
        <f t="shared" si="8"/>
        <v>0</v>
      </c>
      <c r="O51" s="43">
        <v>11</v>
      </c>
      <c r="P51" s="112">
        <f t="shared" ref="P51" si="10">O51*N51</f>
        <v>0</v>
      </c>
      <c r="Q51" s="113"/>
    </row>
    <row r="52" spans="1:17" ht="30" customHeight="1" thickBot="1" x14ac:dyDescent="0.25">
      <c r="B52" s="133" t="s">
        <v>30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68">
        <f>SUM(N16:N51)</f>
        <v>0</v>
      </c>
      <c r="O52" s="69" t="s">
        <v>28</v>
      </c>
      <c r="P52" s="137">
        <f>SUM(P16:Q51)</f>
        <v>0</v>
      </c>
      <c r="Q52" s="138"/>
    </row>
    <row r="53" spans="1:17" ht="24" customHeight="1" x14ac:dyDescent="0.2">
      <c r="B53" s="135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9" t="s">
        <v>31</v>
      </c>
      <c r="O53" s="139"/>
      <c r="P53" s="139"/>
      <c r="Q53" s="140"/>
    </row>
    <row r="54" spans="1:17" ht="17.25" customHeight="1" x14ac:dyDescent="0.2">
      <c r="B54" s="141" t="s">
        <v>32</v>
      </c>
      <c r="C54" s="142"/>
      <c r="D54" s="150"/>
      <c r="E54" s="151"/>
      <c r="F54" s="151"/>
      <c r="G54" s="151"/>
      <c r="H54" s="151"/>
      <c r="I54" s="152"/>
      <c r="J54" s="156" t="s">
        <v>33</v>
      </c>
      <c r="K54" s="157"/>
      <c r="L54" s="144"/>
      <c r="M54" s="145"/>
      <c r="N54" s="145"/>
      <c r="O54" s="145"/>
      <c r="P54" s="145"/>
      <c r="Q54" s="146"/>
    </row>
    <row r="55" spans="1:17" ht="7.5" customHeight="1" x14ac:dyDescent="0.2">
      <c r="B55" s="143"/>
      <c r="C55" s="143"/>
      <c r="D55" s="153"/>
      <c r="E55" s="154"/>
      <c r="F55" s="154"/>
      <c r="G55" s="154"/>
      <c r="H55" s="154"/>
      <c r="I55" s="155"/>
      <c r="J55" s="158"/>
      <c r="K55" s="159"/>
      <c r="L55" s="147"/>
      <c r="M55" s="148"/>
      <c r="N55" s="148"/>
      <c r="O55" s="148"/>
      <c r="P55" s="148"/>
      <c r="Q55" s="149"/>
    </row>
    <row r="56" spans="1:17" x14ac:dyDescent="0.2">
      <c r="B56" s="130" t="s">
        <v>72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2"/>
    </row>
  </sheetData>
  <sheetProtection sheet="1" selectLockedCells="1"/>
  <mergeCells count="141">
    <mergeCell ref="B47:Q47"/>
    <mergeCell ref="I28:J28"/>
    <mergeCell ref="P28:Q28"/>
    <mergeCell ref="I26:J26"/>
    <mergeCell ref="P26:Q26"/>
    <mergeCell ref="D23:F23"/>
    <mergeCell ref="D27:F27"/>
    <mergeCell ref="D28:F28"/>
    <mergeCell ref="P20:Q20"/>
    <mergeCell ref="I21:J21"/>
    <mergeCell ref="P21:Q21"/>
    <mergeCell ref="I23:J23"/>
    <mergeCell ref="P23:Q23"/>
    <mergeCell ref="D21:F21"/>
    <mergeCell ref="D20:F20"/>
    <mergeCell ref="I24:J24"/>
    <mergeCell ref="P24:Q24"/>
    <mergeCell ref="I22:J22"/>
    <mergeCell ref="P22:Q22"/>
    <mergeCell ref="D26:F26"/>
    <mergeCell ref="I27:J27"/>
    <mergeCell ref="P27:Q27"/>
    <mergeCell ref="I25:J25"/>
    <mergeCell ref="D24:F24"/>
    <mergeCell ref="P25:Q25"/>
    <mergeCell ref="I15:J15"/>
    <mergeCell ref="I20:J20"/>
    <mergeCell ref="P13:Q13"/>
    <mergeCell ref="P15:Q15"/>
    <mergeCell ref="P16:Q16"/>
    <mergeCell ref="P17:Q17"/>
    <mergeCell ref="C13:D13"/>
    <mergeCell ref="F13:H13"/>
    <mergeCell ref="I13:J13"/>
    <mergeCell ref="I17:J17"/>
    <mergeCell ref="D25:F25"/>
    <mergeCell ref="C3:F3"/>
    <mergeCell ref="G3:I11"/>
    <mergeCell ref="J3:K3"/>
    <mergeCell ref="P3:Q3"/>
    <mergeCell ref="B4:F4"/>
    <mergeCell ref="B12:Q12"/>
    <mergeCell ref="L3:N3"/>
    <mergeCell ref="L5:Q5"/>
    <mergeCell ref="L6:Q6"/>
    <mergeCell ref="L7:Q7"/>
    <mergeCell ref="L8:Q8"/>
    <mergeCell ref="L9:Q9"/>
    <mergeCell ref="L10:Q10"/>
    <mergeCell ref="L11:Q11"/>
    <mergeCell ref="J4:Q4"/>
    <mergeCell ref="C5:F5"/>
    <mergeCell ref="J5:K5"/>
    <mergeCell ref="C8:F8"/>
    <mergeCell ref="J8:K8"/>
    <mergeCell ref="C9:F9"/>
    <mergeCell ref="J9:K9"/>
    <mergeCell ref="C6:F6"/>
    <mergeCell ref="J6:K6"/>
    <mergeCell ref="C11:F11"/>
    <mergeCell ref="J11:K11"/>
    <mergeCell ref="C7:F7"/>
    <mergeCell ref="J7:K7"/>
    <mergeCell ref="C10:F10"/>
    <mergeCell ref="J10:K10"/>
    <mergeCell ref="I34:J34"/>
    <mergeCell ref="P34:Q34"/>
    <mergeCell ref="D31:F31"/>
    <mergeCell ref="I31:J31"/>
    <mergeCell ref="P31:Q31"/>
    <mergeCell ref="I19:J19"/>
    <mergeCell ref="P19:Q19"/>
    <mergeCell ref="D22:F22"/>
    <mergeCell ref="P18:Q18"/>
    <mergeCell ref="D19:F19"/>
    <mergeCell ref="K13:M13"/>
    <mergeCell ref="N13:O13"/>
    <mergeCell ref="I16:J16"/>
    <mergeCell ref="D16:F16"/>
    <mergeCell ref="D18:F18"/>
    <mergeCell ref="I18:J18"/>
    <mergeCell ref="D17:F17"/>
    <mergeCell ref="B14:Q14"/>
    <mergeCell ref="D15:F15"/>
    <mergeCell ref="I32:J32"/>
    <mergeCell ref="P32:Q32"/>
    <mergeCell ref="D35:F35"/>
    <mergeCell ref="I35:J35"/>
    <mergeCell ref="P35:Q35"/>
    <mergeCell ref="D38:F38"/>
    <mergeCell ref="D32:F32"/>
    <mergeCell ref="D39:F39"/>
    <mergeCell ref="I37:J37"/>
    <mergeCell ref="I36:J36"/>
    <mergeCell ref="D41:F41"/>
    <mergeCell ref="I41:J41"/>
    <mergeCell ref="P41:Q41"/>
    <mergeCell ref="D40:F40"/>
    <mergeCell ref="P39:Q39"/>
    <mergeCell ref="P40:Q40"/>
    <mergeCell ref="D42:F42"/>
    <mergeCell ref="I42:J42"/>
    <mergeCell ref="P42:Q42"/>
    <mergeCell ref="B56:Q56"/>
    <mergeCell ref="D51:F51"/>
    <mergeCell ref="P51:Q51"/>
    <mergeCell ref="B52:M53"/>
    <mergeCell ref="P52:Q52"/>
    <mergeCell ref="N53:Q53"/>
    <mergeCell ref="B54:C55"/>
    <mergeCell ref="L54:Q55"/>
    <mergeCell ref="P49:Q49"/>
    <mergeCell ref="P50:Q50"/>
    <mergeCell ref="D54:I55"/>
    <mergeCell ref="J54:K55"/>
    <mergeCell ref="D49:F49"/>
    <mergeCell ref="D50:F50"/>
    <mergeCell ref="D43:F43"/>
    <mergeCell ref="I43:J43"/>
    <mergeCell ref="P43:Q43"/>
    <mergeCell ref="D48:F48"/>
    <mergeCell ref="H48:M48"/>
    <mergeCell ref="P48:Q48"/>
    <mergeCell ref="D29:F29"/>
    <mergeCell ref="D33:F33"/>
    <mergeCell ref="D34:F34"/>
    <mergeCell ref="D37:F37"/>
    <mergeCell ref="I33:J33"/>
    <mergeCell ref="I38:J38"/>
    <mergeCell ref="I39:J39"/>
    <mergeCell ref="I40:J40"/>
    <mergeCell ref="P33:Q33"/>
    <mergeCell ref="P36:Q36"/>
    <mergeCell ref="P38:Q38"/>
    <mergeCell ref="P37:Q37"/>
    <mergeCell ref="I29:J29"/>
    <mergeCell ref="P29:Q29"/>
    <mergeCell ref="D30:F30"/>
    <mergeCell ref="I30:J30"/>
    <mergeCell ref="P30:Q30"/>
    <mergeCell ref="D36:F36"/>
  </mergeCells>
  <phoneticPr fontId="18" type="noConversion"/>
  <printOptions horizontalCentered="1" verticalCentered="1"/>
  <pageMargins left="0" right="0.25" top="0.25" bottom="0.25" header="0" footer="0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14A9-E88E-4C42-973B-A71F8013A3BF}">
  <sheetPr codeName="Sheet4">
    <pageSetUpPr fitToPage="1"/>
  </sheetPr>
  <dimension ref="A3:Q55"/>
  <sheetViews>
    <sheetView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4" customWidth="1"/>
    <col min="4" max="4" width="12.83203125" style="14" customWidth="1"/>
    <col min="5" max="5" width="17.6640625" style="14" customWidth="1"/>
    <col min="6" max="6" width="8" style="1" customWidth="1"/>
    <col min="7" max="8" width="9.1640625" style="1"/>
    <col min="9" max="10" width="4.33203125" style="1" customWidth="1"/>
    <col min="11" max="14" width="9.1640625" style="1" customWidth="1"/>
    <col min="15" max="15" width="10.1640625" style="1" customWidth="1"/>
    <col min="16" max="16384" width="9.1640625" style="1"/>
  </cols>
  <sheetData>
    <row r="3" spans="1:17" ht="23.25" customHeight="1" x14ac:dyDescent="0.2">
      <c r="B3" s="2" t="s">
        <v>0</v>
      </c>
      <c r="C3" s="178"/>
      <c r="D3" s="179"/>
      <c r="E3" s="179"/>
      <c r="F3" s="180"/>
      <c r="G3" s="181"/>
      <c r="H3" s="181"/>
      <c r="I3" s="181"/>
      <c r="J3" s="182" t="s">
        <v>1</v>
      </c>
      <c r="K3" s="183"/>
      <c r="L3" s="210"/>
      <c r="M3" s="210"/>
      <c r="N3" s="185"/>
      <c r="O3" s="3" t="s">
        <v>2</v>
      </c>
      <c r="P3" s="184"/>
      <c r="Q3" s="185"/>
    </row>
    <row r="4" spans="1:17" ht="23.25" customHeight="1" x14ac:dyDescent="0.2">
      <c r="B4" s="186"/>
      <c r="C4" s="186"/>
      <c r="D4" s="186"/>
      <c r="E4" s="186"/>
      <c r="F4" s="186"/>
      <c r="G4" s="181"/>
      <c r="H4" s="181"/>
      <c r="I4" s="181"/>
      <c r="J4" s="186"/>
      <c r="K4" s="186"/>
      <c r="L4" s="186"/>
      <c r="M4" s="186"/>
      <c r="N4" s="186"/>
      <c r="O4" s="186"/>
      <c r="P4" s="186"/>
      <c r="Q4" s="186"/>
    </row>
    <row r="5" spans="1:17" ht="23.25" customHeight="1" x14ac:dyDescent="0.2">
      <c r="B5" s="3" t="s">
        <v>3</v>
      </c>
      <c r="C5" s="165"/>
      <c r="D5" s="165"/>
      <c r="E5" s="165"/>
      <c r="F5" s="165"/>
      <c r="G5" s="181"/>
      <c r="H5" s="181"/>
      <c r="I5" s="181"/>
      <c r="J5" s="163" t="s">
        <v>4</v>
      </c>
      <c r="K5" s="164"/>
      <c r="L5" s="211"/>
      <c r="M5" s="211"/>
      <c r="N5" s="211"/>
      <c r="O5" s="211"/>
      <c r="P5" s="211"/>
      <c r="Q5" s="212"/>
    </row>
    <row r="6" spans="1:17" ht="23.25" customHeight="1" x14ac:dyDescent="0.2">
      <c r="B6" s="4" t="s">
        <v>5</v>
      </c>
      <c r="C6" s="165"/>
      <c r="D6" s="165"/>
      <c r="E6" s="165"/>
      <c r="F6" s="165"/>
      <c r="G6" s="181"/>
      <c r="H6" s="181"/>
      <c r="I6" s="181"/>
      <c r="J6" s="166" t="s">
        <v>5</v>
      </c>
      <c r="K6" s="167"/>
      <c r="L6" s="213"/>
      <c r="M6" s="213"/>
      <c r="N6" s="213"/>
      <c r="O6" s="213"/>
      <c r="P6" s="213"/>
      <c r="Q6" s="214"/>
    </row>
    <row r="7" spans="1:17" ht="23.25" customHeight="1" x14ac:dyDescent="0.2">
      <c r="B7" s="4" t="s">
        <v>6</v>
      </c>
      <c r="C7" s="165"/>
      <c r="D7" s="165"/>
      <c r="E7" s="165"/>
      <c r="F7" s="165"/>
      <c r="G7" s="181"/>
      <c r="H7" s="181"/>
      <c r="I7" s="181"/>
      <c r="J7" s="166" t="s">
        <v>6</v>
      </c>
      <c r="K7" s="167"/>
      <c r="L7" s="213"/>
      <c r="M7" s="213"/>
      <c r="N7" s="213"/>
      <c r="O7" s="213"/>
      <c r="P7" s="213"/>
      <c r="Q7" s="214"/>
    </row>
    <row r="8" spans="1:17" ht="23.25" customHeight="1" x14ac:dyDescent="0.2">
      <c r="B8" s="4" t="s">
        <v>7</v>
      </c>
      <c r="C8" s="165"/>
      <c r="D8" s="165"/>
      <c r="E8" s="165"/>
      <c r="F8" s="165"/>
      <c r="G8" s="181"/>
      <c r="H8" s="181"/>
      <c r="I8" s="181"/>
      <c r="J8" s="166" t="s">
        <v>7</v>
      </c>
      <c r="K8" s="167"/>
      <c r="L8" s="213"/>
      <c r="M8" s="213"/>
      <c r="N8" s="213"/>
      <c r="O8" s="213"/>
      <c r="P8" s="213"/>
      <c r="Q8" s="214"/>
    </row>
    <row r="9" spans="1:17" ht="23.25" customHeight="1" x14ac:dyDescent="0.2">
      <c r="B9" s="3" t="s">
        <v>8</v>
      </c>
      <c r="C9" s="165"/>
      <c r="D9" s="165"/>
      <c r="E9" s="165"/>
      <c r="F9" s="165"/>
      <c r="G9" s="181"/>
      <c r="H9" s="181"/>
      <c r="I9" s="181"/>
      <c r="J9" s="166" t="s">
        <v>8</v>
      </c>
      <c r="K9" s="167"/>
      <c r="L9" s="213"/>
      <c r="M9" s="213"/>
      <c r="N9" s="213"/>
      <c r="O9" s="213"/>
      <c r="P9" s="213"/>
      <c r="Q9" s="214"/>
    </row>
    <row r="10" spans="1:17" ht="23.25" customHeight="1" x14ac:dyDescent="0.2">
      <c r="B10" s="4" t="s">
        <v>9</v>
      </c>
      <c r="C10" s="165"/>
      <c r="D10" s="165"/>
      <c r="E10" s="165"/>
      <c r="F10" s="165"/>
      <c r="G10" s="181"/>
      <c r="H10" s="181"/>
      <c r="I10" s="181"/>
      <c r="J10" s="163" t="s">
        <v>10</v>
      </c>
      <c r="K10" s="164"/>
      <c r="L10" s="213"/>
      <c r="M10" s="213"/>
      <c r="N10" s="213"/>
      <c r="O10" s="213"/>
      <c r="P10" s="213"/>
      <c r="Q10" s="214"/>
    </row>
    <row r="11" spans="1:17" ht="23.25" customHeight="1" x14ac:dyDescent="0.2">
      <c r="B11" s="4" t="s">
        <v>11</v>
      </c>
      <c r="C11" s="165"/>
      <c r="D11" s="165"/>
      <c r="E11" s="165"/>
      <c r="F11" s="165"/>
      <c r="G11" s="181"/>
      <c r="H11" s="181"/>
      <c r="I11" s="181"/>
      <c r="J11" s="163" t="s">
        <v>12</v>
      </c>
      <c r="K11" s="164"/>
      <c r="L11" s="213"/>
      <c r="M11" s="213"/>
      <c r="N11" s="213"/>
      <c r="O11" s="213"/>
      <c r="P11" s="213"/>
      <c r="Q11" s="214"/>
    </row>
    <row r="12" spans="1:17" ht="6" customHeight="1" x14ac:dyDescent="0.2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</row>
    <row r="13" spans="1:17" s="5" customFormat="1" ht="27.75" customHeight="1" x14ac:dyDescent="0.2">
      <c r="B13" s="6" t="s">
        <v>34</v>
      </c>
      <c r="C13" s="197"/>
      <c r="D13" s="198"/>
      <c r="E13" s="11" t="s">
        <v>35</v>
      </c>
      <c r="F13" s="197"/>
      <c r="G13" s="199"/>
      <c r="H13" s="198"/>
      <c r="I13" s="193" t="s">
        <v>14</v>
      </c>
      <c r="J13" s="194"/>
      <c r="K13" s="126"/>
      <c r="L13" s="174"/>
      <c r="M13" s="127"/>
      <c r="N13" s="175" t="s">
        <v>15</v>
      </c>
      <c r="O13" s="176"/>
      <c r="P13" s="195"/>
      <c r="Q13" s="196"/>
    </row>
    <row r="14" spans="1:17" s="7" customFormat="1" ht="30" customHeight="1" x14ac:dyDescent="0.3">
      <c r="B14" s="177" t="s">
        <v>189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7" ht="23.5" customHeight="1" x14ac:dyDescent="0.2">
      <c r="A15" s="5"/>
      <c r="B15" s="8" t="s">
        <v>16</v>
      </c>
      <c r="C15" s="9" t="s">
        <v>17</v>
      </c>
      <c r="D15" s="114" t="s">
        <v>19</v>
      </c>
      <c r="E15" s="115"/>
      <c r="F15" s="116"/>
      <c r="G15" s="11" t="s">
        <v>20</v>
      </c>
      <c r="H15" s="11" t="s">
        <v>21</v>
      </c>
      <c r="I15" s="193" t="s">
        <v>22</v>
      </c>
      <c r="J15" s="194"/>
      <c r="K15" s="11" t="s">
        <v>23</v>
      </c>
      <c r="L15" s="11" t="s">
        <v>24</v>
      </c>
      <c r="M15" s="11" t="s">
        <v>79</v>
      </c>
      <c r="N15" s="10" t="s">
        <v>25</v>
      </c>
      <c r="O15" s="11" t="s">
        <v>26</v>
      </c>
      <c r="P15" s="120" t="s">
        <v>27</v>
      </c>
      <c r="Q15" s="121"/>
    </row>
    <row r="16" spans="1:17" s="12" customFormat="1" ht="23.5" customHeight="1" x14ac:dyDescent="0.2">
      <c r="A16" s="5"/>
      <c r="B16" s="34" t="s">
        <v>53</v>
      </c>
      <c r="C16" s="35" t="s">
        <v>36</v>
      </c>
      <c r="D16" s="171" t="s">
        <v>54</v>
      </c>
      <c r="E16" s="172"/>
      <c r="F16" s="173"/>
      <c r="G16" s="20"/>
      <c r="H16" s="20"/>
      <c r="I16" s="208"/>
      <c r="J16" s="209"/>
      <c r="K16" s="20"/>
      <c r="L16" s="20"/>
      <c r="M16" s="72"/>
      <c r="N16" s="42">
        <f>SUM(G16:M16)</f>
        <v>0</v>
      </c>
      <c r="O16" s="43">
        <v>41.5</v>
      </c>
      <c r="P16" s="112">
        <f>O16*N16</f>
        <v>0</v>
      </c>
      <c r="Q16" s="113"/>
    </row>
    <row r="17" spans="1:17" ht="23.5" customHeight="1" x14ac:dyDescent="0.2">
      <c r="A17" s="5"/>
      <c r="B17" s="34" t="s">
        <v>277</v>
      </c>
      <c r="C17" s="35" t="s">
        <v>47</v>
      </c>
      <c r="D17" s="171" t="s">
        <v>54</v>
      </c>
      <c r="E17" s="172"/>
      <c r="F17" s="173"/>
      <c r="G17" s="20"/>
      <c r="H17" s="20"/>
      <c r="I17" s="208"/>
      <c r="J17" s="209"/>
      <c r="K17" s="20"/>
      <c r="L17" s="20"/>
      <c r="M17" s="72"/>
      <c r="N17" s="42">
        <f t="shared" ref="N17" si="0">SUM(G17:M17)</f>
        <v>0</v>
      </c>
      <c r="O17" s="43">
        <v>41.5</v>
      </c>
      <c r="P17" s="112">
        <f>O17*N17</f>
        <v>0</v>
      </c>
      <c r="Q17" s="113"/>
    </row>
    <row r="18" spans="1:17" ht="23.5" customHeight="1" x14ac:dyDescent="0.2">
      <c r="B18" s="56" t="s">
        <v>281</v>
      </c>
      <c r="C18" s="35" t="s">
        <v>208</v>
      </c>
      <c r="D18" s="107" t="s">
        <v>190</v>
      </c>
      <c r="E18" s="108"/>
      <c r="F18" s="109"/>
      <c r="G18" s="20"/>
      <c r="H18" s="20"/>
      <c r="I18" s="208"/>
      <c r="J18" s="209"/>
      <c r="K18" s="20"/>
      <c r="L18" s="20"/>
      <c r="M18" s="72"/>
      <c r="N18" s="42">
        <f>SUM(G18:M18)</f>
        <v>0</v>
      </c>
      <c r="O18" s="43">
        <v>62</v>
      </c>
      <c r="P18" s="112">
        <f t="shared" ref="P18:P19" si="1">O18*N18</f>
        <v>0</v>
      </c>
      <c r="Q18" s="113"/>
    </row>
    <row r="19" spans="1:17" ht="23.5" customHeight="1" x14ac:dyDescent="0.2">
      <c r="B19" s="56" t="s">
        <v>111</v>
      </c>
      <c r="C19" s="35" t="s">
        <v>109</v>
      </c>
      <c r="D19" s="107" t="s">
        <v>115</v>
      </c>
      <c r="E19" s="108"/>
      <c r="F19" s="109"/>
      <c r="G19" s="20"/>
      <c r="H19" s="20"/>
      <c r="I19" s="208"/>
      <c r="J19" s="209"/>
      <c r="K19" s="20"/>
      <c r="L19" s="20"/>
      <c r="M19" s="72"/>
      <c r="N19" s="42">
        <f t="shared" ref="N19:N20" si="2">SUM(G19:M19)</f>
        <v>0</v>
      </c>
      <c r="O19" s="43">
        <v>55</v>
      </c>
      <c r="P19" s="112">
        <f t="shared" si="1"/>
        <v>0</v>
      </c>
      <c r="Q19" s="113"/>
    </row>
    <row r="20" spans="1:17" s="12" customFormat="1" ht="23.5" customHeight="1" x14ac:dyDescent="0.2">
      <c r="A20" s="5"/>
      <c r="B20" s="56" t="s">
        <v>117</v>
      </c>
      <c r="C20" s="35" t="s">
        <v>29</v>
      </c>
      <c r="D20" s="52" t="s">
        <v>107</v>
      </c>
      <c r="E20" s="53"/>
      <c r="F20" s="54"/>
      <c r="G20" s="20"/>
      <c r="H20" s="20"/>
      <c r="I20" s="208"/>
      <c r="J20" s="209"/>
      <c r="K20" s="20"/>
      <c r="L20" s="20"/>
      <c r="M20" s="72"/>
      <c r="N20" s="42">
        <f t="shared" si="2"/>
        <v>0</v>
      </c>
      <c r="O20" s="43">
        <v>49.5</v>
      </c>
      <c r="P20" s="112">
        <f>O20*N20</f>
        <v>0</v>
      </c>
      <c r="Q20" s="113"/>
    </row>
    <row r="21" spans="1:17" ht="23.5" customHeight="1" x14ac:dyDescent="0.2">
      <c r="B21" s="56" t="s">
        <v>118</v>
      </c>
      <c r="C21" s="35" t="s">
        <v>29</v>
      </c>
      <c r="D21" s="52" t="s">
        <v>107</v>
      </c>
      <c r="E21" s="53"/>
      <c r="F21" s="54"/>
      <c r="G21" s="20"/>
      <c r="H21" s="20"/>
      <c r="I21" s="208"/>
      <c r="J21" s="209"/>
      <c r="K21" s="20"/>
      <c r="L21" s="20"/>
      <c r="M21" s="72"/>
      <c r="N21" s="42">
        <f>SUM(G21:M21)</f>
        <v>0</v>
      </c>
      <c r="O21" s="43">
        <v>49.5</v>
      </c>
      <c r="P21" s="128">
        <f t="shared" ref="P21:P22" si="3">O21*N21</f>
        <v>0</v>
      </c>
      <c r="Q21" s="129"/>
    </row>
    <row r="22" spans="1:17" s="12" customFormat="1" ht="23.5" customHeight="1" x14ac:dyDescent="0.2">
      <c r="A22" s="5"/>
      <c r="B22" s="56" t="s">
        <v>199</v>
      </c>
      <c r="C22" s="35" t="s">
        <v>36</v>
      </c>
      <c r="D22" s="52" t="s">
        <v>191</v>
      </c>
      <c r="E22" s="53"/>
      <c r="F22" s="54"/>
      <c r="G22" s="20"/>
      <c r="H22" s="20"/>
      <c r="I22" s="208"/>
      <c r="J22" s="209"/>
      <c r="K22" s="20"/>
      <c r="L22" s="20"/>
      <c r="M22" s="72"/>
      <c r="N22" s="42">
        <f t="shared" ref="N22:N32" si="4">SUM(G22:M22)</f>
        <v>0</v>
      </c>
      <c r="O22" s="43">
        <v>54.5</v>
      </c>
      <c r="P22" s="128">
        <f t="shared" si="3"/>
        <v>0</v>
      </c>
      <c r="Q22" s="129"/>
    </row>
    <row r="23" spans="1:17" ht="23.5" customHeight="1" x14ac:dyDescent="0.2">
      <c r="B23" s="56" t="s">
        <v>200</v>
      </c>
      <c r="C23" s="35" t="s">
        <v>209</v>
      </c>
      <c r="D23" s="52" t="s">
        <v>192</v>
      </c>
      <c r="E23" s="53"/>
      <c r="F23" s="54"/>
      <c r="G23" s="20"/>
      <c r="H23" s="20"/>
      <c r="I23" s="208"/>
      <c r="J23" s="209"/>
      <c r="K23" s="20"/>
      <c r="L23" s="20"/>
      <c r="M23" s="72"/>
      <c r="N23" s="42">
        <f t="shared" si="4"/>
        <v>0</v>
      </c>
      <c r="O23" s="43">
        <v>52</v>
      </c>
      <c r="P23" s="112">
        <f>O23*N23</f>
        <v>0</v>
      </c>
      <c r="Q23" s="113"/>
    </row>
    <row r="24" spans="1:17" ht="23.5" customHeight="1" x14ac:dyDescent="0.2">
      <c r="A24" s="5"/>
      <c r="B24" s="56" t="s">
        <v>201</v>
      </c>
      <c r="C24" s="35" t="s">
        <v>208</v>
      </c>
      <c r="D24" s="52" t="s">
        <v>193</v>
      </c>
      <c r="E24" s="53"/>
      <c r="F24" s="54"/>
      <c r="G24" s="20"/>
      <c r="H24" s="20"/>
      <c r="I24" s="208"/>
      <c r="J24" s="209"/>
      <c r="K24" s="20"/>
      <c r="L24" s="20"/>
      <c r="M24" s="72"/>
      <c r="N24" s="42">
        <f t="shared" si="4"/>
        <v>0</v>
      </c>
      <c r="O24" s="43">
        <v>56</v>
      </c>
      <c r="P24" s="112">
        <f>O24*N24</f>
        <v>0</v>
      </c>
      <c r="Q24" s="113"/>
    </row>
    <row r="25" spans="1:17" ht="23.5" customHeight="1" x14ac:dyDescent="0.2">
      <c r="A25" s="5"/>
      <c r="B25" s="56" t="s">
        <v>90</v>
      </c>
      <c r="C25" s="35" t="s">
        <v>36</v>
      </c>
      <c r="D25" s="122" t="s">
        <v>97</v>
      </c>
      <c r="E25" s="123"/>
      <c r="F25" s="124"/>
      <c r="G25" s="20"/>
      <c r="H25" s="20"/>
      <c r="I25" s="208"/>
      <c r="J25" s="209"/>
      <c r="K25" s="20"/>
      <c r="L25" s="20"/>
      <c r="M25" s="72"/>
      <c r="N25" s="42">
        <f t="shared" si="4"/>
        <v>0</v>
      </c>
      <c r="O25" s="43">
        <v>33.5</v>
      </c>
      <c r="P25" s="112">
        <f t="shared" ref="P25" si="5">O25*N25</f>
        <v>0</v>
      </c>
      <c r="Q25" s="113"/>
    </row>
    <row r="26" spans="1:17" s="12" customFormat="1" ht="23.5" customHeight="1" x14ac:dyDescent="0.2">
      <c r="A26" s="5"/>
      <c r="B26" s="56" t="s">
        <v>91</v>
      </c>
      <c r="C26" s="35" t="s">
        <v>47</v>
      </c>
      <c r="D26" s="122" t="s">
        <v>97</v>
      </c>
      <c r="E26" s="123"/>
      <c r="F26" s="124"/>
      <c r="G26" s="20"/>
      <c r="H26" s="20"/>
      <c r="I26" s="208"/>
      <c r="J26" s="209"/>
      <c r="K26" s="20"/>
      <c r="L26" s="20"/>
      <c r="M26" s="72"/>
      <c r="N26" s="42">
        <f t="shared" si="4"/>
        <v>0</v>
      </c>
      <c r="O26" s="73">
        <v>33.549999999999997</v>
      </c>
      <c r="P26" s="112">
        <f t="shared" ref="P26:P32" si="6">O26*N26</f>
        <v>0</v>
      </c>
      <c r="Q26" s="113"/>
    </row>
    <row r="27" spans="1:17" s="12" customFormat="1" ht="23.5" customHeight="1" x14ac:dyDescent="0.2">
      <c r="A27" s="5"/>
      <c r="B27" s="56" t="s">
        <v>202</v>
      </c>
      <c r="C27" s="35" t="s">
        <v>208</v>
      </c>
      <c r="D27" s="52" t="s">
        <v>194</v>
      </c>
      <c r="E27" s="53"/>
      <c r="F27" s="54"/>
      <c r="G27" s="20"/>
      <c r="H27" s="20"/>
      <c r="I27" s="208"/>
      <c r="J27" s="209"/>
      <c r="K27" s="20"/>
      <c r="L27" s="20"/>
      <c r="M27" s="72"/>
      <c r="N27" s="42">
        <f t="shared" si="4"/>
        <v>0</v>
      </c>
      <c r="O27" s="73">
        <v>42</v>
      </c>
      <c r="P27" s="112">
        <f t="shared" si="6"/>
        <v>0</v>
      </c>
      <c r="Q27" s="113"/>
    </row>
    <row r="28" spans="1:17" ht="23.5" customHeight="1" x14ac:dyDescent="0.2">
      <c r="B28" s="56" t="s">
        <v>203</v>
      </c>
      <c r="C28" s="35" t="s">
        <v>47</v>
      </c>
      <c r="D28" s="52" t="s">
        <v>195</v>
      </c>
      <c r="E28" s="53"/>
      <c r="F28" s="54"/>
      <c r="G28" s="20"/>
      <c r="H28" s="20"/>
      <c r="I28" s="208"/>
      <c r="J28" s="209"/>
      <c r="K28" s="20"/>
      <c r="L28" s="20"/>
      <c r="M28" s="72"/>
      <c r="N28" s="42">
        <f t="shared" si="4"/>
        <v>0</v>
      </c>
      <c r="O28" s="73">
        <v>39</v>
      </c>
      <c r="P28" s="112">
        <f t="shared" si="6"/>
        <v>0</v>
      </c>
      <c r="Q28" s="113"/>
    </row>
    <row r="29" spans="1:17" ht="23.5" customHeight="1" x14ac:dyDescent="0.2">
      <c r="B29" s="56" t="s">
        <v>204</v>
      </c>
      <c r="C29" s="35" t="s">
        <v>208</v>
      </c>
      <c r="D29" s="52" t="s">
        <v>196</v>
      </c>
      <c r="E29" s="53"/>
      <c r="F29" s="54"/>
      <c r="G29" s="20"/>
      <c r="H29" s="20"/>
      <c r="I29" s="208"/>
      <c r="J29" s="209"/>
      <c r="K29" s="20"/>
      <c r="L29" s="20"/>
      <c r="M29" s="72"/>
      <c r="N29" s="42">
        <f t="shared" si="4"/>
        <v>0</v>
      </c>
      <c r="O29" s="73">
        <v>44.5</v>
      </c>
      <c r="P29" s="112">
        <f t="shared" si="6"/>
        <v>0</v>
      </c>
      <c r="Q29" s="113"/>
    </row>
    <row r="30" spans="1:17" ht="23.5" customHeight="1" x14ac:dyDescent="0.2">
      <c r="B30" s="56" t="s">
        <v>205</v>
      </c>
      <c r="C30" s="35" t="s">
        <v>47</v>
      </c>
      <c r="D30" s="52" t="s">
        <v>197</v>
      </c>
      <c r="E30" s="53"/>
      <c r="F30" s="54"/>
      <c r="G30" s="20"/>
      <c r="H30" s="20"/>
      <c r="I30" s="208"/>
      <c r="J30" s="209"/>
      <c r="K30" s="20"/>
      <c r="L30" s="20"/>
      <c r="M30" s="72"/>
      <c r="N30" s="42">
        <f t="shared" si="4"/>
        <v>0</v>
      </c>
      <c r="O30" s="73">
        <v>42</v>
      </c>
      <c r="P30" s="112">
        <f t="shared" si="6"/>
        <v>0</v>
      </c>
      <c r="Q30" s="113"/>
    </row>
    <row r="31" spans="1:17" ht="23.5" customHeight="1" x14ac:dyDescent="0.2">
      <c r="A31" s="5"/>
      <c r="B31" s="56" t="s">
        <v>206</v>
      </c>
      <c r="C31" s="35" t="s">
        <v>36</v>
      </c>
      <c r="D31" s="52" t="s">
        <v>198</v>
      </c>
      <c r="E31" s="53"/>
      <c r="F31" s="54"/>
      <c r="G31" s="70"/>
      <c r="H31" s="70"/>
      <c r="I31" s="208"/>
      <c r="J31" s="209"/>
      <c r="K31" s="70"/>
      <c r="L31" s="70"/>
      <c r="M31" s="72"/>
      <c r="N31" s="42">
        <f t="shared" si="4"/>
        <v>0</v>
      </c>
      <c r="O31" s="73">
        <v>44.5</v>
      </c>
      <c r="P31" s="112">
        <f t="shared" si="6"/>
        <v>0</v>
      </c>
      <c r="Q31" s="113"/>
    </row>
    <row r="32" spans="1:17" s="12" customFormat="1" ht="23.5" customHeight="1" x14ac:dyDescent="0.2">
      <c r="A32" s="5"/>
      <c r="B32" s="56" t="s">
        <v>207</v>
      </c>
      <c r="C32" s="35" t="s">
        <v>210</v>
      </c>
      <c r="D32" s="52" t="s">
        <v>198</v>
      </c>
      <c r="E32" s="53"/>
      <c r="F32" s="54"/>
      <c r="G32" s="70"/>
      <c r="H32" s="70"/>
      <c r="I32" s="208"/>
      <c r="J32" s="209"/>
      <c r="K32" s="70"/>
      <c r="L32" s="70"/>
      <c r="M32" s="72"/>
      <c r="N32" s="42">
        <f t="shared" si="4"/>
        <v>0</v>
      </c>
      <c r="O32" s="73">
        <v>49.5</v>
      </c>
      <c r="P32" s="112">
        <f t="shared" si="6"/>
        <v>0</v>
      </c>
      <c r="Q32" s="113"/>
    </row>
    <row r="33" spans="1:17" s="12" customFormat="1" ht="23.5" customHeight="1" x14ac:dyDescent="0.2">
      <c r="A33" s="5"/>
      <c r="B33" s="34"/>
      <c r="C33" s="74"/>
      <c r="D33" s="160"/>
      <c r="E33" s="161"/>
      <c r="F33" s="162"/>
      <c r="G33" s="74"/>
      <c r="H33" s="74"/>
      <c r="I33" s="206"/>
      <c r="J33" s="207"/>
      <c r="K33" s="74"/>
      <c r="L33" s="74"/>
      <c r="M33" s="74"/>
      <c r="N33" s="74"/>
      <c r="O33" s="74"/>
      <c r="P33" s="128"/>
      <c r="Q33" s="129"/>
    </row>
    <row r="34" spans="1:17" s="12" customFormat="1" ht="23.5" customHeight="1" x14ac:dyDescent="0.2">
      <c r="A34" s="5"/>
      <c r="B34" s="34"/>
      <c r="C34" s="74"/>
      <c r="D34" s="160"/>
      <c r="E34" s="161"/>
      <c r="F34" s="162"/>
      <c r="G34" s="74"/>
      <c r="H34" s="74"/>
      <c r="I34" s="206"/>
      <c r="J34" s="207"/>
      <c r="K34" s="74"/>
      <c r="L34" s="74"/>
      <c r="M34" s="74"/>
      <c r="N34" s="74"/>
      <c r="O34" s="74"/>
      <c r="P34" s="128"/>
      <c r="Q34" s="129"/>
    </row>
    <row r="35" spans="1:17" ht="23.5" customHeight="1" x14ac:dyDescent="0.2">
      <c r="B35" s="34"/>
      <c r="C35" s="74"/>
      <c r="D35" s="160"/>
      <c r="E35" s="161"/>
      <c r="F35" s="162"/>
      <c r="G35" s="74"/>
      <c r="H35" s="74"/>
      <c r="I35" s="206"/>
      <c r="J35" s="207"/>
      <c r="K35" s="74"/>
      <c r="L35" s="74"/>
      <c r="M35" s="74"/>
      <c r="N35" s="74"/>
      <c r="O35" s="74"/>
      <c r="P35" s="128"/>
      <c r="Q35" s="129"/>
    </row>
    <row r="36" spans="1:17" ht="23.5" customHeight="1" x14ac:dyDescent="0.2">
      <c r="B36" s="56"/>
      <c r="C36" s="74"/>
      <c r="D36" s="160"/>
      <c r="E36" s="161"/>
      <c r="F36" s="162"/>
      <c r="G36" s="74"/>
      <c r="H36" s="74"/>
      <c r="I36" s="206"/>
      <c r="J36" s="207"/>
      <c r="K36" s="74"/>
      <c r="L36" s="74"/>
      <c r="M36" s="74"/>
      <c r="N36" s="74"/>
      <c r="O36" s="74"/>
      <c r="P36" s="128"/>
      <c r="Q36" s="129"/>
    </row>
    <row r="37" spans="1:17" ht="23.5" customHeight="1" x14ac:dyDescent="0.2">
      <c r="B37" s="56"/>
      <c r="C37" s="74"/>
      <c r="D37" s="160"/>
      <c r="E37" s="161"/>
      <c r="F37" s="162"/>
      <c r="G37" s="74"/>
      <c r="H37" s="74"/>
      <c r="I37" s="206"/>
      <c r="J37" s="207"/>
      <c r="K37" s="74"/>
      <c r="L37" s="74"/>
      <c r="M37" s="74"/>
      <c r="N37" s="74"/>
      <c r="O37" s="74"/>
      <c r="P37" s="128"/>
      <c r="Q37" s="129"/>
    </row>
    <row r="38" spans="1:17" ht="23.5" customHeight="1" x14ac:dyDescent="0.2">
      <c r="B38" s="56"/>
      <c r="C38" s="74"/>
      <c r="D38" s="160"/>
      <c r="E38" s="161"/>
      <c r="F38" s="162"/>
      <c r="G38" s="74"/>
      <c r="H38" s="74"/>
      <c r="I38" s="206"/>
      <c r="J38" s="207"/>
      <c r="K38" s="74"/>
      <c r="L38" s="74"/>
      <c r="M38" s="74"/>
      <c r="N38" s="74"/>
      <c r="O38" s="74"/>
      <c r="P38" s="128"/>
      <c r="Q38" s="129"/>
    </row>
    <row r="39" spans="1:17" ht="23.5" customHeight="1" x14ac:dyDescent="0.2">
      <c r="B39" s="56"/>
      <c r="C39" s="74"/>
      <c r="D39" s="160"/>
      <c r="E39" s="161"/>
      <c r="F39" s="162"/>
      <c r="G39" s="74"/>
      <c r="H39" s="74"/>
      <c r="I39" s="206"/>
      <c r="J39" s="207"/>
      <c r="K39" s="74"/>
      <c r="L39" s="74"/>
      <c r="M39" s="74"/>
      <c r="N39" s="74"/>
      <c r="O39" s="74"/>
      <c r="P39" s="128"/>
      <c r="Q39" s="129"/>
    </row>
    <row r="40" spans="1:17" ht="23.5" customHeight="1" x14ac:dyDescent="0.2">
      <c r="B40" s="34"/>
      <c r="C40" s="74"/>
      <c r="D40" s="160"/>
      <c r="E40" s="161"/>
      <c r="F40" s="162"/>
      <c r="G40" s="74"/>
      <c r="H40" s="74"/>
      <c r="I40" s="206"/>
      <c r="J40" s="207"/>
      <c r="K40" s="74"/>
      <c r="L40" s="74"/>
      <c r="M40" s="74"/>
      <c r="N40" s="74"/>
      <c r="O40" s="74"/>
      <c r="P40" s="128"/>
      <c r="Q40" s="129"/>
    </row>
    <row r="41" spans="1:17" ht="23.5" customHeight="1" x14ac:dyDescent="0.2">
      <c r="B41" s="34"/>
      <c r="C41" s="74"/>
      <c r="D41" s="160"/>
      <c r="E41" s="161"/>
      <c r="F41" s="162"/>
      <c r="G41" s="74"/>
      <c r="H41" s="74"/>
      <c r="I41" s="206"/>
      <c r="J41" s="207"/>
      <c r="K41" s="74"/>
      <c r="L41" s="74"/>
      <c r="M41" s="74"/>
      <c r="N41" s="74"/>
      <c r="O41" s="74"/>
      <c r="P41" s="128"/>
      <c r="Q41" s="129"/>
    </row>
    <row r="42" spans="1:17" ht="23.25" customHeight="1" x14ac:dyDescent="0.2">
      <c r="A42" s="5"/>
      <c r="B42" s="34"/>
      <c r="C42" s="74"/>
      <c r="D42" s="160"/>
      <c r="E42" s="161"/>
      <c r="F42" s="162"/>
      <c r="G42" s="74"/>
      <c r="H42" s="74"/>
      <c r="I42" s="206"/>
      <c r="J42" s="207"/>
      <c r="K42" s="74"/>
      <c r="L42" s="74"/>
      <c r="M42" s="74"/>
      <c r="N42" s="74"/>
      <c r="O42" s="74"/>
      <c r="P42" s="128"/>
      <c r="Q42" s="129"/>
    </row>
    <row r="43" spans="1:17" ht="23.5" customHeight="1" x14ac:dyDescent="0.2">
      <c r="A43" s="5"/>
      <c r="B43" s="61"/>
      <c r="C43" s="74"/>
      <c r="D43" s="160"/>
      <c r="E43" s="161"/>
      <c r="F43" s="162"/>
      <c r="G43" s="71"/>
      <c r="H43" s="71"/>
      <c r="I43" s="206"/>
      <c r="J43" s="207"/>
      <c r="K43" s="71"/>
      <c r="L43" s="71"/>
      <c r="M43" s="71"/>
      <c r="N43" s="47"/>
      <c r="O43" s="67"/>
      <c r="P43" s="128"/>
      <c r="Q43" s="129"/>
    </row>
    <row r="44" spans="1:17" s="12" customFormat="1" ht="23.5" customHeight="1" x14ac:dyDescent="0.2">
      <c r="A44" s="5"/>
      <c r="B44" s="61"/>
      <c r="C44" s="74"/>
      <c r="D44" s="160"/>
      <c r="E44" s="161"/>
      <c r="F44" s="162"/>
      <c r="G44" s="71"/>
      <c r="H44" s="71"/>
      <c r="I44" s="206"/>
      <c r="J44" s="207"/>
      <c r="K44" s="71"/>
      <c r="L44" s="71"/>
      <c r="M44" s="71"/>
      <c r="N44" s="47"/>
      <c r="O44" s="67"/>
      <c r="P44" s="128"/>
      <c r="Q44" s="129"/>
    </row>
    <row r="45" spans="1:17" s="12" customFormat="1" ht="23.5" customHeight="1" x14ac:dyDescent="0.2">
      <c r="A45" s="5"/>
      <c r="B45" s="61"/>
      <c r="C45" s="74"/>
      <c r="D45" s="160"/>
      <c r="E45" s="161"/>
      <c r="F45" s="162"/>
      <c r="G45" s="71"/>
      <c r="H45" s="71"/>
      <c r="I45" s="206"/>
      <c r="J45" s="207"/>
      <c r="K45" s="71"/>
      <c r="L45" s="71"/>
      <c r="M45" s="71"/>
      <c r="N45" s="47"/>
      <c r="O45" s="67"/>
      <c r="P45" s="128"/>
      <c r="Q45" s="129"/>
    </row>
    <row r="46" spans="1:17" ht="23.5" customHeight="1" x14ac:dyDescent="0.2">
      <c r="B46" s="61"/>
      <c r="C46" s="74"/>
      <c r="D46" s="160"/>
      <c r="E46" s="161"/>
      <c r="F46" s="162"/>
      <c r="G46" s="71"/>
      <c r="H46" s="71"/>
      <c r="I46" s="206"/>
      <c r="J46" s="207"/>
      <c r="K46" s="71"/>
      <c r="L46" s="71"/>
      <c r="M46" s="71"/>
      <c r="N46" s="47"/>
      <c r="O46" s="67"/>
      <c r="P46" s="128"/>
      <c r="Q46" s="129"/>
    </row>
    <row r="47" spans="1:17" ht="23.5" customHeight="1" x14ac:dyDescent="0.25">
      <c r="A47" s="5"/>
      <c r="B47" s="177" t="s">
        <v>58</v>
      </c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</row>
    <row r="48" spans="1:17" ht="23.5" customHeight="1" x14ac:dyDescent="0.2">
      <c r="A48" s="5"/>
      <c r="B48" s="8" t="s">
        <v>16</v>
      </c>
      <c r="C48" s="9" t="s">
        <v>17</v>
      </c>
      <c r="D48" s="114" t="s">
        <v>19</v>
      </c>
      <c r="E48" s="115"/>
      <c r="F48" s="116"/>
      <c r="G48" s="57" t="s">
        <v>59</v>
      </c>
      <c r="H48" s="117"/>
      <c r="I48" s="118"/>
      <c r="J48" s="118"/>
      <c r="K48" s="118"/>
      <c r="L48" s="118"/>
      <c r="M48" s="119"/>
      <c r="N48" s="60" t="s">
        <v>25</v>
      </c>
      <c r="O48" s="11" t="s">
        <v>26</v>
      </c>
      <c r="P48" s="120" t="s">
        <v>27</v>
      </c>
      <c r="Q48" s="121"/>
    </row>
    <row r="49" spans="1:17" s="12" customFormat="1" ht="23.5" customHeight="1" x14ac:dyDescent="0.2">
      <c r="A49" s="5"/>
      <c r="B49" s="61" t="s">
        <v>62</v>
      </c>
      <c r="C49" s="35" t="s">
        <v>36</v>
      </c>
      <c r="D49" s="160" t="s">
        <v>61</v>
      </c>
      <c r="E49" s="161"/>
      <c r="F49" s="162"/>
      <c r="G49" s="19"/>
      <c r="H49" s="46"/>
      <c r="I49" s="65"/>
      <c r="J49" s="66"/>
      <c r="K49" s="46"/>
      <c r="L49" s="46"/>
      <c r="M49" s="46"/>
      <c r="N49" s="42">
        <f>SUM(G49:M49)</f>
        <v>0</v>
      </c>
      <c r="O49" s="67">
        <v>17</v>
      </c>
      <c r="P49" s="112">
        <f t="shared" ref="P49:P50" si="7">O49*N49</f>
        <v>0</v>
      </c>
      <c r="Q49" s="113"/>
    </row>
    <row r="50" spans="1:17" ht="23.5" customHeight="1" thickBot="1" x14ac:dyDescent="0.25">
      <c r="B50" s="61" t="s">
        <v>63</v>
      </c>
      <c r="C50" s="35" t="s">
        <v>47</v>
      </c>
      <c r="D50" s="160" t="s">
        <v>61</v>
      </c>
      <c r="E50" s="161"/>
      <c r="F50" s="162"/>
      <c r="G50" s="19"/>
      <c r="H50" s="46"/>
      <c r="I50" s="65"/>
      <c r="J50" s="66"/>
      <c r="K50" s="46"/>
      <c r="L50" s="46"/>
      <c r="M50" s="46"/>
      <c r="N50" s="42">
        <f t="shared" ref="N50" si="8">SUM(G50:M50)</f>
        <v>0</v>
      </c>
      <c r="O50" s="67">
        <v>17</v>
      </c>
      <c r="P50" s="112">
        <f t="shared" si="7"/>
        <v>0</v>
      </c>
      <c r="Q50" s="113"/>
    </row>
    <row r="51" spans="1:17" ht="30" customHeight="1" thickBot="1" x14ac:dyDescent="0.25">
      <c r="B51" s="133" t="s">
        <v>30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75"/>
      <c r="N51" s="68">
        <f>SUM(N16:N50)</f>
        <v>0</v>
      </c>
      <c r="O51" s="69" t="s">
        <v>28</v>
      </c>
      <c r="P51" s="137">
        <f>SUM(P16:Q50)</f>
        <v>0</v>
      </c>
      <c r="Q51" s="138"/>
    </row>
    <row r="52" spans="1:17" ht="24" customHeight="1" x14ac:dyDescent="0.2"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75"/>
      <c r="N52" s="139" t="s">
        <v>31</v>
      </c>
      <c r="O52" s="139"/>
      <c r="P52" s="139"/>
      <c r="Q52" s="140"/>
    </row>
    <row r="53" spans="1:17" ht="17.25" customHeight="1" x14ac:dyDescent="0.2">
      <c r="B53" s="141" t="s">
        <v>32</v>
      </c>
      <c r="C53" s="142"/>
      <c r="D53" s="150"/>
      <c r="E53" s="151"/>
      <c r="F53" s="151"/>
      <c r="G53" s="151"/>
      <c r="H53" s="151"/>
      <c r="I53" s="152"/>
      <c r="J53" s="156" t="s">
        <v>33</v>
      </c>
      <c r="K53" s="157"/>
      <c r="L53" s="200"/>
      <c r="M53" s="201"/>
      <c r="N53" s="201"/>
      <c r="O53" s="201"/>
      <c r="P53" s="201"/>
      <c r="Q53" s="202"/>
    </row>
    <row r="54" spans="1:17" ht="7.5" customHeight="1" x14ac:dyDescent="0.2">
      <c r="B54" s="143"/>
      <c r="C54" s="143"/>
      <c r="D54" s="153"/>
      <c r="E54" s="154"/>
      <c r="F54" s="154"/>
      <c r="G54" s="154"/>
      <c r="H54" s="154"/>
      <c r="I54" s="155"/>
      <c r="J54" s="158"/>
      <c r="K54" s="159"/>
      <c r="L54" s="203"/>
      <c r="M54" s="204"/>
      <c r="N54" s="204"/>
      <c r="O54" s="204"/>
      <c r="P54" s="204"/>
      <c r="Q54" s="205"/>
    </row>
    <row r="55" spans="1:17" x14ac:dyDescent="0.2">
      <c r="B55" s="130" t="s">
        <v>72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2"/>
    </row>
  </sheetData>
  <sheetProtection sheet="1" selectLockedCells="1"/>
  <mergeCells count="137">
    <mergeCell ref="L10:Q10"/>
    <mergeCell ref="C11:F11"/>
    <mergeCell ref="J11:K11"/>
    <mergeCell ref="I37:J37"/>
    <mergeCell ref="I38:J38"/>
    <mergeCell ref="I40:J40"/>
    <mergeCell ref="K13:M13"/>
    <mergeCell ref="D17:F17"/>
    <mergeCell ref="I16:J16"/>
    <mergeCell ref="I29:J29"/>
    <mergeCell ref="D33:F33"/>
    <mergeCell ref="I33:J33"/>
    <mergeCell ref="L11:Q11"/>
    <mergeCell ref="P18:Q18"/>
    <mergeCell ref="D26:F26"/>
    <mergeCell ref="D16:F16"/>
    <mergeCell ref="B12:Q12"/>
    <mergeCell ref="C13:D13"/>
    <mergeCell ref="F13:H13"/>
    <mergeCell ref="I13:J13"/>
    <mergeCell ref="N13:O13"/>
    <mergeCell ref="P13:Q13"/>
    <mergeCell ref="I28:J28"/>
    <mergeCell ref="P28:Q28"/>
    <mergeCell ref="C3:F3"/>
    <mergeCell ref="G3:I11"/>
    <mergeCell ref="J3:K3"/>
    <mergeCell ref="L3:N3"/>
    <mergeCell ref="P3:Q3"/>
    <mergeCell ref="B4:F4"/>
    <mergeCell ref="J4:Q4"/>
    <mergeCell ref="C5:F5"/>
    <mergeCell ref="J5:K5"/>
    <mergeCell ref="L5:Q5"/>
    <mergeCell ref="C8:F8"/>
    <mergeCell ref="J8:K8"/>
    <mergeCell ref="L8:Q8"/>
    <mergeCell ref="C9:F9"/>
    <mergeCell ref="J9:K9"/>
    <mergeCell ref="L9:Q9"/>
    <mergeCell ref="C6:F6"/>
    <mergeCell ref="J6:K6"/>
    <mergeCell ref="L6:Q6"/>
    <mergeCell ref="C7:F7"/>
    <mergeCell ref="J7:K7"/>
    <mergeCell ref="L7:Q7"/>
    <mergeCell ref="C10:F10"/>
    <mergeCell ref="J10:K10"/>
    <mergeCell ref="P16:Q16"/>
    <mergeCell ref="B14:Q14"/>
    <mergeCell ref="D15:F15"/>
    <mergeCell ref="I15:J15"/>
    <mergeCell ref="P15:Q15"/>
    <mergeCell ref="I27:J27"/>
    <mergeCell ref="P27:Q27"/>
    <mergeCell ref="D19:F19"/>
    <mergeCell ref="I19:J19"/>
    <mergeCell ref="P19:Q19"/>
    <mergeCell ref="I20:J20"/>
    <mergeCell ref="P20:Q20"/>
    <mergeCell ref="I17:J17"/>
    <mergeCell ref="P17:Q17"/>
    <mergeCell ref="D18:F18"/>
    <mergeCell ref="I18:J18"/>
    <mergeCell ref="D25:F25"/>
    <mergeCell ref="P33:Q33"/>
    <mergeCell ref="I21:J21"/>
    <mergeCell ref="P21:Q21"/>
    <mergeCell ref="I22:J22"/>
    <mergeCell ref="P22:Q22"/>
    <mergeCell ref="I24:J24"/>
    <mergeCell ref="P24:Q24"/>
    <mergeCell ref="I23:J23"/>
    <mergeCell ref="P23:Q23"/>
    <mergeCell ref="I30:J30"/>
    <mergeCell ref="P30:Q30"/>
    <mergeCell ref="I31:J31"/>
    <mergeCell ref="P31:Q31"/>
    <mergeCell ref="P29:Q29"/>
    <mergeCell ref="I25:J25"/>
    <mergeCell ref="P25:Q25"/>
    <mergeCell ref="I26:J26"/>
    <mergeCell ref="P26:Q26"/>
    <mergeCell ref="I32:J32"/>
    <mergeCell ref="P32:Q32"/>
    <mergeCell ref="D34:F34"/>
    <mergeCell ref="I34:J34"/>
    <mergeCell ref="P34:Q34"/>
    <mergeCell ref="D35:F35"/>
    <mergeCell ref="I35:J35"/>
    <mergeCell ref="P35:Q35"/>
    <mergeCell ref="I36:J36"/>
    <mergeCell ref="I41:J41"/>
    <mergeCell ref="P36:Q36"/>
    <mergeCell ref="P41:Q41"/>
    <mergeCell ref="P37:Q37"/>
    <mergeCell ref="P38:Q38"/>
    <mergeCell ref="P40:Q40"/>
    <mergeCell ref="D36:F36"/>
    <mergeCell ref="D37:F37"/>
    <mergeCell ref="D38:F38"/>
    <mergeCell ref="D40:F40"/>
    <mergeCell ref="D41:F41"/>
    <mergeCell ref="D39:F39"/>
    <mergeCell ref="I39:J39"/>
    <mergeCell ref="P39:Q39"/>
    <mergeCell ref="D42:F42"/>
    <mergeCell ref="I42:J42"/>
    <mergeCell ref="P42:Q42"/>
    <mergeCell ref="D43:F43"/>
    <mergeCell ref="I43:J43"/>
    <mergeCell ref="P43:Q43"/>
    <mergeCell ref="D44:F44"/>
    <mergeCell ref="I44:J44"/>
    <mergeCell ref="P44:Q44"/>
    <mergeCell ref="D45:F45"/>
    <mergeCell ref="P45:Q45"/>
    <mergeCell ref="D48:F48"/>
    <mergeCell ref="I45:J45"/>
    <mergeCell ref="D49:F49"/>
    <mergeCell ref="P49:Q49"/>
    <mergeCell ref="P48:Q48"/>
    <mergeCell ref="D46:F46"/>
    <mergeCell ref="I46:J46"/>
    <mergeCell ref="B47:Q47"/>
    <mergeCell ref="H48:M48"/>
    <mergeCell ref="P46:Q46"/>
    <mergeCell ref="B55:Q55"/>
    <mergeCell ref="D50:F50"/>
    <mergeCell ref="P50:Q50"/>
    <mergeCell ref="B51:L52"/>
    <mergeCell ref="P51:Q51"/>
    <mergeCell ref="N52:Q52"/>
    <mergeCell ref="B53:C54"/>
    <mergeCell ref="D53:I54"/>
    <mergeCell ref="J53:K54"/>
    <mergeCell ref="L53:Q54"/>
  </mergeCells>
  <phoneticPr fontId="18" type="noConversion"/>
  <printOptions horizontalCentered="1"/>
  <pageMargins left="0" right="0.25" top="0.25" bottom="0.25" header="0" footer="0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B66D-561F-4998-A79F-8AE94A1C8C4A}">
  <sheetPr>
    <pageSetUpPr fitToPage="1"/>
  </sheetPr>
  <dimension ref="A3:Q55"/>
  <sheetViews>
    <sheetView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4" customWidth="1"/>
    <col min="4" max="4" width="12.83203125" style="14" customWidth="1"/>
    <col min="5" max="5" width="17.6640625" style="14" customWidth="1"/>
    <col min="6" max="6" width="8" style="1" customWidth="1"/>
    <col min="7" max="8" width="9.1640625" style="1"/>
    <col min="9" max="10" width="4.33203125" style="1" customWidth="1"/>
    <col min="11" max="14" width="9.1640625" style="1" customWidth="1"/>
    <col min="15" max="15" width="10.1640625" style="1" customWidth="1"/>
    <col min="16" max="16384" width="9.1640625" style="1"/>
  </cols>
  <sheetData>
    <row r="3" spans="1:17" ht="23.25" customHeight="1" x14ac:dyDescent="0.2">
      <c r="B3" s="2" t="s">
        <v>0</v>
      </c>
      <c r="C3" s="178"/>
      <c r="D3" s="179"/>
      <c r="E3" s="179"/>
      <c r="F3" s="180"/>
      <c r="G3" s="181"/>
      <c r="H3" s="181"/>
      <c r="I3" s="181"/>
      <c r="J3" s="182" t="s">
        <v>1</v>
      </c>
      <c r="K3" s="183"/>
      <c r="L3" s="210"/>
      <c r="M3" s="210"/>
      <c r="N3" s="185"/>
      <c r="O3" s="3" t="s">
        <v>2</v>
      </c>
      <c r="P3" s="184"/>
      <c r="Q3" s="185"/>
    </row>
    <row r="4" spans="1:17" ht="23.25" customHeight="1" x14ac:dyDescent="0.2">
      <c r="B4" s="186"/>
      <c r="C4" s="186"/>
      <c r="D4" s="186"/>
      <c r="E4" s="186"/>
      <c r="F4" s="186"/>
      <c r="G4" s="181"/>
      <c r="H4" s="181"/>
      <c r="I4" s="181"/>
      <c r="J4" s="186"/>
      <c r="K4" s="186"/>
      <c r="L4" s="186"/>
      <c r="M4" s="186"/>
      <c r="N4" s="186"/>
      <c r="O4" s="186"/>
      <c r="P4" s="186"/>
      <c r="Q4" s="186"/>
    </row>
    <row r="5" spans="1:17" ht="23.25" customHeight="1" x14ac:dyDescent="0.2">
      <c r="B5" s="3" t="s">
        <v>3</v>
      </c>
      <c r="C5" s="165"/>
      <c r="D5" s="165"/>
      <c r="E5" s="165"/>
      <c r="F5" s="165"/>
      <c r="G5" s="181"/>
      <c r="H5" s="181"/>
      <c r="I5" s="181"/>
      <c r="J5" s="163" t="s">
        <v>4</v>
      </c>
      <c r="K5" s="164"/>
      <c r="L5" s="211"/>
      <c r="M5" s="211"/>
      <c r="N5" s="211"/>
      <c r="O5" s="211"/>
      <c r="P5" s="211"/>
      <c r="Q5" s="212"/>
    </row>
    <row r="6" spans="1:17" ht="23.25" customHeight="1" x14ac:dyDescent="0.2">
      <c r="B6" s="4" t="s">
        <v>5</v>
      </c>
      <c r="C6" s="165"/>
      <c r="D6" s="165"/>
      <c r="E6" s="165"/>
      <c r="F6" s="165"/>
      <c r="G6" s="181"/>
      <c r="H6" s="181"/>
      <c r="I6" s="181"/>
      <c r="J6" s="166" t="s">
        <v>5</v>
      </c>
      <c r="K6" s="167"/>
      <c r="L6" s="213"/>
      <c r="M6" s="213"/>
      <c r="N6" s="213"/>
      <c r="O6" s="213"/>
      <c r="P6" s="213"/>
      <c r="Q6" s="214"/>
    </row>
    <row r="7" spans="1:17" ht="23.25" customHeight="1" x14ac:dyDescent="0.2">
      <c r="B7" s="4" t="s">
        <v>6</v>
      </c>
      <c r="C7" s="165"/>
      <c r="D7" s="165"/>
      <c r="E7" s="165"/>
      <c r="F7" s="165"/>
      <c r="G7" s="181"/>
      <c r="H7" s="181"/>
      <c r="I7" s="181"/>
      <c r="J7" s="166" t="s">
        <v>6</v>
      </c>
      <c r="K7" s="167"/>
      <c r="L7" s="213"/>
      <c r="M7" s="213"/>
      <c r="N7" s="213"/>
      <c r="O7" s="213"/>
      <c r="P7" s="213"/>
      <c r="Q7" s="214"/>
    </row>
    <row r="8" spans="1:17" ht="23.25" customHeight="1" x14ac:dyDescent="0.2">
      <c r="B8" s="4" t="s">
        <v>7</v>
      </c>
      <c r="C8" s="165"/>
      <c r="D8" s="165"/>
      <c r="E8" s="165"/>
      <c r="F8" s="165"/>
      <c r="G8" s="181"/>
      <c r="H8" s="181"/>
      <c r="I8" s="181"/>
      <c r="J8" s="166" t="s">
        <v>7</v>
      </c>
      <c r="K8" s="167"/>
      <c r="L8" s="213"/>
      <c r="M8" s="213"/>
      <c r="N8" s="213"/>
      <c r="O8" s="213"/>
      <c r="P8" s="213"/>
      <c r="Q8" s="214"/>
    </row>
    <row r="9" spans="1:17" ht="23.25" customHeight="1" x14ac:dyDescent="0.2">
      <c r="B9" s="3" t="s">
        <v>8</v>
      </c>
      <c r="C9" s="165"/>
      <c r="D9" s="165"/>
      <c r="E9" s="165"/>
      <c r="F9" s="165"/>
      <c r="G9" s="181"/>
      <c r="H9" s="181"/>
      <c r="I9" s="181"/>
      <c r="J9" s="166" t="s">
        <v>8</v>
      </c>
      <c r="K9" s="167"/>
      <c r="L9" s="213"/>
      <c r="M9" s="213"/>
      <c r="N9" s="213"/>
      <c r="O9" s="213"/>
      <c r="P9" s="213"/>
      <c r="Q9" s="214"/>
    </row>
    <row r="10" spans="1:17" ht="23.25" customHeight="1" x14ac:dyDescent="0.2">
      <c r="B10" s="4" t="s">
        <v>9</v>
      </c>
      <c r="C10" s="165"/>
      <c r="D10" s="165"/>
      <c r="E10" s="165"/>
      <c r="F10" s="165"/>
      <c r="G10" s="181"/>
      <c r="H10" s="181"/>
      <c r="I10" s="181"/>
      <c r="J10" s="163" t="s">
        <v>10</v>
      </c>
      <c r="K10" s="164"/>
      <c r="L10" s="213"/>
      <c r="M10" s="213"/>
      <c r="N10" s="213"/>
      <c r="O10" s="213"/>
      <c r="P10" s="213"/>
      <c r="Q10" s="214"/>
    </row>
    <row r="11" spans="1:17" ht="23.25" customHeight="1" x14ac:dyDescent="0.2">
      <c r="B11" s="4" t="s">
        <v>11</v>
      </c>
      <c r="C11" s="165"/>
      <c r="D11" s="165"/>
      <c r="E11" s="165"/>
      <c r="F11" s="165"/>
      <c r="G11" s="181"/>
      <c r="H11" s="181"/>
      <c r="I11" s="181"/>
      <c r="J11" s="163" t="s">
        <v>12</v>
      </c>
      <c r="K11" s="164"/>
      <c r="L11" s="213"/>
      <c r="M11" s="213"/>
      <c r="N11" s="213"/>
      <c r="O11" s="213"/>
      <c r="P11" s="213"/>
      <c r="Q11" s="214"/>
    </row>
    <row r="12" spans="1:17" ht="6" customHeight="1" x14ac:dyDescent="0.2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</row>
    <row r="13" spans="1:17" s="5" customFormat="1" ht="27.75" customHeight="1" x14ac:dyDescent="0.2">
      <c r="B13" s="6" t="s">
        <v>34</v>
      </c>
      <c r="C13" s="197"/>
      <c r="D13" s="198"/>
      <c r="E13" s="11" t="s">
        <v>35</v>
      </c>
      <c r="F13" s="197"/>
      <c r="G13" s="199"/>
      <c r="H13" s="198"/>
      <c r="I13" s="193" t="s">
        <v>14</v>
      </c>
      <c r="J13" s="194"/>
      <c r="K13" s="126"/>
      <c r="L13" s="174"/>
      <c r="M13" s="127"/>
      <c r="N13" s="175" t="s">
        <v>15</v>
      </c>
      <c r="O13" s="176"/>
      <c r="P13" s="195"/>
      <c r="Q13" s="196"/>
    </row>
    <row r="14" spans="1:17" s="7" customFormat="1" ht="30" customHeight="1" x14ac:dyDescent="0.3">
      <c r="B14" s="177" t="s">
        <v>211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7" ht="23.5" customHeight="1" x14ac:dyDescent="0.2">
      <c r="A15" s="5"/>
      <c r="B15" s="8" t="s">
        <v>16</v>
      </c>
      <c r="C15" s="9" t="s">
        <v>17</v>
      </c>
      <c r="D15" s="114" t="s">
        <v>19</v>
      </c>
      <c r="E15" s="115"/>
      <c r="F15" s="116"/>
      <c r="G15" s="11" t="s">
        <v>20</v>
      </c>
      <c r="H15" s="11" t="s">
        <v>21</v>
      </c>
      <c r="I15" s="193" t="s">
        <v>22</v>
      </c>
      <c r="J15" s="194"/>
      <c r="K15" s="11" t="s">
        <v>23</v>
      </c>
      <c r="L15" s="11" t="s">
        <v>24</v>
      </c>
      <c r="M15" s="11" t="s">
        <v>79</v>
      </c>
      <c r="N15" s="10" t="s">
        <v>25</v>
      </c>
      <c r="O15" s="11" t="s">
        <v>26</v>
      </c>
      <c r="P15" s="120" t="s">
        <v>27</v>
      </c>
      <c r="Q15" s="121"/>
    </row>
    <row r="16" spans="1:17" s="12" customFormat="1" ht="23.5" customHeight="1" x14ac:dyDescent="0.2">
      <c r="A16" s="5"/>
      <c r="B16" s="56" t="s">
        <v>121</v>
      </c>
      <c r="C16" s="35" t="s">
        <v>119</v>
      </c>
      <c r="D16" s="107" t="s">
        <v>115</v>
      </c>
      <c r="E16" s="108"/>
      <c r="F16" s="109"/>
      <c r="G16" s="20"/>
      <c r="H16" s="20"/>
      <c r="I16" s="208"/>
      <c r="J16" s="209"/>
      <c r="K16" s="20"/>
      <c r="L16" s="20"/>
      <c r="M16" s="72"/>
      <c r="N16" s="42">
        <f>SUM(G16:M16)</f>
        <v>0</v>
      </c>
      <c r="O16" s="43">
        <v>55</v>
      </c>
      <c r="P16" s="112">
        <f>O16*N16</f>
        <v>0</v>
      </c>
      <c r="Q16" s="113"/>
    </row>
    <row r="17" spans="1:17" ht="23.5" customHeight="1" x14ac:dyDescent="0.2">
      <c r="A17" s="5"/>
      <c r="B17" s="56" t="s">
        <v>120</v>
      </c>
      <c r="C17" s="35" t="s">
        <v>119</v>
      </c>
      <c r="D17" s="107" t="s">
        <v>114</v>
      </c>
      <c r="E17" s="108"/>
      <c r="F17" s="109"/>
      <c r="G17" s="20"/>
      <c r="H17" s="20"/>
      <c r="I17" s="208"/>
      <c r="J17" s="209"/>
      <c r="K17" s="20"/>
      <c r="L17" s="20"/>
      <c r="M17" s="72"/>
      <c r="N17" s="42">
        <f t="shared" ref="N17:N32" si="0">SUM(G17:M17)</f>
        <v>0</v>
      </c>
      <c r="O17" s="43">
        <v>55</v>
      </c>
      <c r="P17" s="112">
        <f>O17*N17</f>
        <v>0</v>
      </c>
      <c r="Q17" s="113"/>
    </row>
    <row r="18" spans="1:17" ht="23.5" customHeight="1" x14ac:dyDescent="0.2">
      <c r="B18" s="56" t="s">
        <v>127</v>
      </c>
      <c r="C18" s="35" t="s">
        <v>37</v>
      </c>
      <c r="D18" s="107" t="s">
        <v>107</v>
      </c>
      <c r="E18" s="108"/>
      <c r="F18" s="109"/>
      <c r="G18" s="20"/>
      <c r="H18" s="20"/>
      <c r="I18" s="208"/>
      <c r="J18" s="209"/>
      <c r="K18" s="20"/>
      <c r="L18" s="20"/>
      <c r="M18" s="72"/>
      <c r="N18" s="42">
        <f>SUM(G18:M18)</f>
        <v>0</v>
      </c>
      <c r="O18" s="43">
        <v>49.5</v>
      </c>
      <c r="P18" s="112">
        <f>O18*N18</f>
        <v>0</v>
      </c>
      <c r="Q18" s="113"/>
    </row>
    <row r="19" spans="1:17" ht="23.5" customHeight="1" x14ac:dyDescent="0.2">
      <c r="B19" s="56" t="s">
        <v>128</v>
      </c>
      <c r="C19" s="35" t="s">
        <v>37</v>
      </c>
      <c r="D19" s="107" t="s">
        <v>107</v>
      </c>
      <c r="E19" s="108"/>
      <c r="F19" s="109"/>
      <c r="G19" s="20"/>
      <c r="H19" s="20"/>
      <c r="I19" s="208"/>
      <c r="J19" s="209"/>
      <c r="K19" s="20"/>
      <c r="L19" s="20"/>
      <c r="M19" s="72"/>
      <c r="N19" s="42">
        <f>SUM(G19:M19)</f>
        <v>0</v>
      </c>
      <c r="O19" s="43">
        <v>49.5</v>
      </c>
      <c r="P19" s="112">
        <f t="shared" ref="P19:P26" si="1">O19*N19</f>
        <v>0</v>
      </c>
      <c r="Q19" s="113"/>
    </row>
    <row r="20" spans="1:17" s="12" customFormat="1" ht="23.5" customHeight="1" x14ac:dyDescent="0.2">
      <c r="A20" s="5"/>
      <c r="B20" s="56" t="s">
        <v>220</v>
      </c>
      <c r="C20" s="35" t="s">
        <v>37</v>
      </c>
      <c r="D20" s="107" t="s">
        <v>212</v>
      </c>
      <c r="E20" s="108"/>
      <c r="F20" s="109"/>
      <c r="G20" s="20"/>
      <c r="H20" s="20"/>
      <c r="I20" s="208"/>
      <c r="J20" s="209"/>
      <c r="K20" s="20"/>
      <c r="L20" s="20"/>
      <c r="M20" s="72"/>
      <c r="N20" s="42">
        <f t="shared" si="0"/>
        <v>0</v>
      </c>
      <c r="O20" s="43">
        <v>54.5</v>
      </c>
      <c r="P20" s="112">
        <f>O20*N20</f>
        <v>0</v>
      </c>
      <c r="Q20" s="113"/>
    </row>
    <row r="21" spans="1:17" ht="23.5" customHeight="1" x14ac:dyDescent="0.2">
      <c r="B21" s="56" t="s">
        <v>221</v>
      </c>
      <c r="C21" s="35" t="s">
        <v>230</v>
      </c>
      <c r="D21" s="107" t="s">
        <v>213</v>
      </c>
      <c r="E21" s="108"/>
      <c r="F21" s="109"/>
      <c r="G21" s="20"/>
      <c r="H21" s="20"/>
      <c r="I21" s="208"/>
      <c r="J21" s="209"/>
      <c r="K21" s="20"/>
      <c r="L21" s="20"/>
      <c r="M21" s="72"/>
      <c r="N21" s="42">
        <f t="shared" si="0"/>
        <v>0</v>
      </c>
      <c r="O21" s="43">
        <v>54.5</v>
      </c>
      <c r="P21" s="128">
        <f t="shared" ref="P21:P22" si="2">O21*N21</f>
        <v>0</v>
      </c>
      <c r="Q21" s="129"/>
    </row>
    <row r="22" spans="1:17" s="12" customFormat="1" ht="23.5" customHeight="1" x14ac:dyDescent="0.2">
      <c r="A22" s="5"/>
      <c r="B22" s="56" t="s">
        <v>222</v>
      </c>
      <c r="C22" s="35" t="s">
        <v>230</v>
      </c>
      <c r="D22" s="52" t="s">
        <v>214</v>
      </c>
      <c r="E22" s="53"/>
      <c r="F22" s="54"/>
      <c r="G22" s="20"/>
      <c r="H22" s="20"/>
      <c r="I22" s="208"/>
      <c r="J22" s="209"/>
      <c r="K22" s="20"/>
      <c r="L22" s="20"/>
      <c r="M22" s="72"/>
      <c r="N22" s="42">
        <f t="shared" si="0"/>
        <v>0</v>
      </c>
      <c r="O22" s="43">
        <v>56</v>
      </c>
      <c r="P22" s="128">
        <f t="shared" si="2"/>
        <v>0</v>
      </c>
      <c r="Q22" s="129"/>
    </row>
    <row r="23" spans="1:17" ht="23.5" customHeight="1" x14ac:dyDescent="0.2">
      <c r="B23" s="56" t="s">
        <v>223</v>
      </c>
      <c r="C23" s="35" t="s">
        <v>230</v>
      </c>
      <c r="D23" s="52" t="s">
        <v>215</v>
      </c>
      <c r="E23" s="53"/>
      <c r="F23" s="54"/>
      <c r="G23" s="20"/>
      <c r="H23" s="20"/>
      <c r="I23" s="208"/>
      <c r="J23" s="209"/>
      <c r="K23" s="20"/>
      <c r="L23" s="20"/>
      <c r="M23" s="72"/>
      <c r="N23" s="42">
        <f t="shared" si="0"/>
        <v>0</v>
      </c>
      <c r="O23" s="43">
        <v>54.5</v>
      </c>
      <c r="P23" s="112">
        <f>O23*N23</f>
        <v>0</v>
      </c>
      <c r="Q23" s="113"/>
    </row>
    <row r="24" spans="1:17" ht="23.5" customHeight="1" x14ac:dyDescent="0.2">
      <c r="A24" s="5"/>
      <c r="B24" s="56" t="s">
        <v>90</v>
      </c>
      <c r="C24" s="35" t="s">
        <v>36</v>
      </c>
      <c r="D24" s="52" t="s">
        <v>97</v>
      </c>
      <c r="E24" s="53"/>
      <c r="F24" s="54"/>
      <c r="G24" s="20"/>
      <c r="H24" s="20"/>
      <c r="I24" s="208"/>
      <c r="J24" s="209"/>
      <c r="K24" s="20"/>
      <c r="L24" s="20"/>
      <c r="M24" s="72"/>
      <c r="N24" s="42">
        <f t="shared" si="0"/>
        <v>0</v>
      </c>
      <c r="O24" s="43">
        <v>33.5</v>
      </c>
      <c r="P24" s="112">
        <f>O24*N24</f>
        <v>0</v>
      </c>
      <c r="Q24" s="113"/>
    </row>
    <row r="25" spans="1:17" ht="23.5" customHeight="1" x14ac:dyDescent="0.2">
      <c r="A25" s="5"/>
      <c r="B25" s="56" t="s">
        <v>224</v>
      </c>
      <c r="C25" s="35" t="s">
        <v>230</v>
      </c>
      <c r="D25" s="52" t="s">
        <v>97</v>
      </c>
      <c r="E25" s="53"/>
      <c r="F25" s="54"/>
      <c r="G25" s="20"/>
      <c r="H25" s="20"/>
      <c r="I25" s="208"/>
      <c r="J25" s="209"/>
      <c r="K25" s="20"/>
      <c r="L25" s="20"/>
      <c r="M25" s="72"/>
      <c r="N25" s="42">
        <f t="shared" si="0"/>
        <v>0</v>
      </c>
      <c r="O25" s="43">
        <v>33.5</v>
      </c>
      <c r="P25" s="112">
        <f t="shared" ref="P25" si="3">O25*N25</f>
        <v>0</v>
      </c>
      <c r="Q25" s="113"/>
    </row>
    <row r="26" spans="1:17" s="12" customFormat="1" ht="23.5" customHeight="1" x14ac:dyDescent="0.2">
      <c r="A26" s="5"/>
      <c r="B26" s="56" t="s">
        <v>282</v>
      </c>
      <c r="C26" s="35" t="s">
        <v>36</v>
      </c>
      <c r="D26" s="52" t="s">
        <v>216</v>
      </c>
      <c r="E26" s="53"/>
      <c r="F26" s="54"/>
      <c r="G26" s="20"/>
      <c r="H26" s="20"/>
      <c r="I26" s="208"/>
      <c r="J26" s="209"/>
      <c r="K26" s="20"/>
      <c r="L26" s="20"/>
      <c r="M26" s="72"/>
      <c r="N26" s="42">
        <f t="shared" si="0"/>
        <v>0</v>
      </c>
      <c r="O26" s="43">
        <v>42</v>
      </c>
      <c r="P26" s="112">
        <f t="shared" si="1"/>
        <v>0</v>
      </c>
      <c r="Q26" s="113"/>
    </row>
    <row r="27" spans="1:17" s="12" customFormat="1" ht="23.5" customHeight="1" x14ac:dyDescent="0.2">
      <c r="A27" s="5"/>
      <c r="B27" s="56" t="s">
        <v>283</v>
      </c>
      <c r="C27" s="35" t="s">
        <v>36</v>
      </c>
      <c r="D27" s="52" t="s">
        <v>195</v>
      </c>
      <c r="E27" s="53"/>
      <c r="F27" s="54"/>
      <c r="G27" s="20"/>
      <c r="H27" s="20"/>
      <c r="I27" s="208"/>
      <c r="J27" s="209"/>
      <c r="K27" s="20"/>
      <c r="L27" s="20"/>
      <c r="M27" s="72"/>
      <c r="N27" s="42">
        <f t="shared" si="0"/>
        <v>0</v>
      </c>
      <c r="O27" s="43">
        <v>39</v>
      </c>
      <c r="P27" s="112">
        <f>O27*N27</f>
        <v>0</v>
      </c>
      <c r="Q27" s="113"/>
    </row>
    <row r="28" spans="1:17" ht="23.5" customHeight="1" x14ac:dyDescent="0.2">
      <c r="B28" s="56" t="s">
        <v>225</v>
      </c>
      <c r="C28" s="35" t="s">
        <v>230</v>
      </c>
      <c r="D28" s="52" t="s">
        <v>195</v>
      </c>
      <c r="E28" s="53"/>
      <c r="F28" s="54"/>
      <c r="G28" s="20"/>
      <c r="H28" s="20"/>
      <c r="I28" s="208"/>
      <c r="J28" s="209"/>
      <c r="K28" s="20"/>
      <c r="L28" s="20"/>
      <c r="M28" s="72"/>
      <c r="N28" s="42">
        <f t="shared" si="0"/>
        <v>0</v>
      </c>
      <c r="O28" s="43">
        <v>39</v>
      </c>
      <c r="P28" s="112">
        <f>O28*N28</f>
        <v>0</v>
      </c>
      <c r="Q28" s="113"/>
    </row>
    <row r="29" spans="1:17" ht="23.5" customHeight="1" x14ac:dyDescent="0.2">
      <c r="B29" s="56" t="s">
        <v>226</v>
      </c>
      <c r="C29" s="35" t="s">
        <v>36</v>
      </c>
      <c r="D29" s="52" t="s">
        <v>217</v>
      </c>
      <c r="E29" s="53"/>
      <c r="F29" s="54"/>
      <c r="G29" s="20"/>
      <c r="H29" s="20"/>
      <c r="I29" s="208"/>
      <c r="J29" s="209"/>
      <c r="K29" s="20"/>
      <c r="L29" s="20"/>
      <c r="M29" s="72"/>
      <c r="N29" s="42">
        <f t="shared" si="0"/>
        <v>0</v>
      </c>
      <c r="O29" s="43">
        <v>44.5</v>
      </c>
      <c r="P29" s="112">
        <f>O29*N29</f>
        <v>0</v>
      </c>
      <c r="Q29" s="113"/>
    </row>
    <row r="30" spans="1:17" ht="23.5" customHeight="1" x14ac:dyDescent="0.2">
      <c r="B30" s="56" t="s">
        <v>227</v>
      </c>
      <c r="C30" s="35" t="s">
        <v>36</v>
      </c>
      <c r="D30" s="52" t="s">
        <v>197</v>
      </c>
      <c r="E30" s="53"/>
      <c r="F30" s="54"/>
      <c r="G30" s="20"/>
      <c r="H30" s="20"/>
      <c r="I30" s="208"/>
      <c r="J30" s="209"/>
      <c r="K30" s="20"/>
      <c r="L30" s="20"/>
      <c r="M30" s="72"/>
      <c r="N30" s="42">
        <f t="shared" si="0"/>
        <v>0</v>
      </c>
      <c r="O30" s="43">
        <v>42</v>
      </c>
      <c r="P30" s="112">
        <f>O30*N30</f>
        <v>0</v>
      </c>
      <c r="Q30" s="113"/>
    </row>
    <row r="31" spans="1:17" ht="23.5" customHeight="1" x14ac:dyDescent="0.2">
      <c r="A31" s="5"/>
      <c r="B31" s="56" t="s">
        <v>228</v>
      </c>
      <c r="C31" s="35" t="s">
        <v>36</v>
      </c>
      <c r="D31" s="52" t="s">
        <v>218</v>
      </c>
      <c r="E31" s="53"/>
      <c r="F31" s="54"/>
      <c r="G31" s="20"/>
      <c r="H31" s="20"/>
      <c r="I31" s="208"/>
      <c r="J31" s="209"/>
      <c r="K31" s="20"/>
      <c r="L31" s="20"/>
      <c r="M31" s="72"/>
      <c r="N31" s="42">
        <f t="shared" si="0"/>
        <v>0</v>
      </c>
      <c r="O31" s="43">
        <v>42</v>
      </c>
      <c r="P31" s="112">
        <f>O31*N31</f>
        <v>0</v>
      </c>
      <c r="Q31" s="113"/>
    </row>
    <row r="32" spans="1:17" s="12" customFormat="1" ht="23.5" customHeight="1" x14ac:dyDescent="0.2">
      <c r="A32" s="5"/>
      <c r="B32" s="56" t="s">
        <v>229</v>
      </c>
      <c r="C32" s="35" t="s">
        <v>116</v>
      </c>
      <c r="D32" s="52" t="s">
        <v>219</v>
      </c>
      <c r="E32" s="53"/>
      <c r="F32" s="54"/>
      <c r="G32" s="20"/>
      <c r="H32" s="20"/>
      <c r="I32" s="208"/>
      <c r="J32" s="209"/>
      <c r="K32" s="20"/>
      <c r="L32" s="20"/>
      <c r="M32" s="72"/>
      <c r="N32" s="42">
        <f t="shared" si="0"/>
        <v>0</v>
      </c>
      <c r="O32" s="43">
        <v>49.5</v>
      </c>
      <c r="P32" s="112">
        <f>[1]Sheet1!C71*N32</f>
        <v>0</v>
      </c>
      <c r="Q32" s="113"/>
    </row>
    <row r="33" spans="1:17" s="12" customFormat="1" ht="23.5" customHeight="1" x14ac:dyDescent="0.2">
      <c r="A33" s="5"/>
      <c r="B33" s="34"/>
      <c r="C33" s="35"/>
      <c r="D33" s="215"/>
      <c r="E33" s="216"/>
      <c r="F33" s="217"/>
      <c r="G33" s="71"/>
      <c r="H33" s="71"/>
      <c r="I33" s="206"/>
      <c r="J33" s="207"/>
      <c r="K33" s="71"/>
      <c r="L33" s="71"/>
      <c r="M33" s="71"/>
      <c r="N33" s="42"/>
      <c r="O33" s="67"/>
      <c r="P33" s="128"/>
      <c r="Q33" s="129"/>
    </row>
    <row r="34" spans="1:17" s="12" customFormat="1" ht="23.5" customHeight="1" x14ac:dyDescent="0.2">
      <c r="A34" s="5"/>
      <c r="B34" s="34"/>
      <c r="C34" s="35"/>
      <c r="D34" s="107"/>
      <c r="E34" s="108"/>
      <c r="F34" s="109"/>
      <c r="G34" s="71"/>
      <c r="H34" s="71"/>
      <c r="I34" s="206"/>
      <c r="J34" s="207"/>
      <c r="K34" s="71"/>
      <c r="L34" s="71"/>
      <c r="M34" s="71"/>
      <c r="N34" s="42"/>
      <c r="O34" s="67"/>
      <c r="P34" s="128"/>
      <c r="Q34" s="129"/>
    </row>
    <row r="35" spans="1:17" ht="23.5" customHeight="1" x14ac:dyDescent="0.2">
      <c r="B35" s="34"/>
      <c r="C35" s="35"/>
      <c r="D35" s="122"/>
      <c r="E35" s="123"/>
      <c r="F35" s="124"/>
      <c r="G35" s="71"/>
      <c r="H35" s="71"/>
      <c r="I35" s="206"/>
      <c r="J35" s="207"/>
      <c r="K35" s="71"/>
      <c r="L35" s="71"/>
      <c r="M35" s="71"/>
      <c r="N35" s="42"/>
      <c r="O35" s="67"/>
      <c r="P35" s="128"/>
      <c r="Q35" s="129"/>
    </row>
    <row r="36" spans="1:17" ht="23.5" customHeight="1" x14ac:dyDescent="0.2">
      <c r="B36" s="56"/>
      <c r="C36" s="35"/>
      <c r="D36" s="107"/>
      <c r="E36" s="108"/>
      <c r="F36" s="109"/>
      <c r="G36" s="71"/>
      <c r="H36" s="71"/>
      <c r="I36" s="206"/>
      <c r="J36" s="207"/>
      <c r="K36" s="71"/>
      <c r="L36" s="71"/>
      <c r="M36" s="71"/>
      <c r="N36" s="42"/>
      <c r="O36" s="67"/>
      <c r="P36" s="128"/>
      <c r="Q36" s="129"/>
    </row>
    <row r="37" spans="1:17" ht="23.5" customHeight="1" x14ac:dyDescent="0.2">
      <c r="B37" s="56"/>
      <c r="C37" s="35"/>
      <c r="D37" s="107"/>
      <c r="E37" s="108"/>
      <c r="F37" s="109"/>
      <c r="G37" s="71"/>
      <c r="H37" s="71"/>
      <c r="I37" s="206"/>
      <c r="J37" s="207"/>
      <c r="K37" s="71"/>
      <c r="L37" s="71"/>
      <c r="M37" s="71"/>
      <c r="N37" s="42"/>
      <c r="O37" s="67"/>
      <c r="P37" s="128"/>
      <c r="Q37" s="129"/>
    </row>
    <row r="38" spans="1:17" ht="23.5" customHeight="1" x14ac:dyDescent="0.2">
      <c r="B38" s="56"/>
      <c r="C38" s="35"/>
      <c r="D38" s="107"/>
      <c r="E38" s="108"/>
      <c r="F38" s="109"/>
      <c r="G38" s="71"/>
      <c r="H38" s="71"/>
      <c r="I38" s="206"/>
      <c r="J38" s="207"/>
      <c r="K38" s="71"/>
      <c r="L38" s="71"/>
      <c r="M38" s="71"/>
      <c r="N38" s="42"/>
      <c r="O38" s="67"/>
      <c r="P38" s="128"/>
      <c r="Q38" s="129"/>
    </row>
    <row r="39" spans="1:17" ht="23.5" customHeight="1" x14ac:dyDescent="0.2">
      <c r="B39" s="56"/>
      <c r="C39" s="35"/>
      <c r="D39" s="215"/>
      <c r="E39" s="216"/>
      <c r="F39" s="217"/>
      <c r="G39" s="71"/>
      <c r="H39" s="71"/>
      <c r="I39" s="206"/>
      <c r="J39" s="207"/>
      <c r="K39" s="71"/>
      <c r="L39" s="71"/>
      <c r="M39" s="71"/>
      <c r="N39" s="42"/>
      <c r="O39" s="67"/>
      <c r="P39" s="128"/>
      <c r="Q39" s="129"/>
    </row>
    <row r="40" spans="1:17" ht="23.5" customHeight="1" x14ac:dyDescent="0.2">
      <c r="B40" s="34"/>
      <c r="C40" s="35"/>
      <c r="D40" s="122"/>
      <c r="E40" s="123"/>
      <c r="F40" s="124"/>
      <c r="G40" s="71"/>
      <c r="H40" s="71"/>
      <c r="I40" s="206"/>
      <c r="J40" s="207"/>
      <c r="K40" s="71"/>
      <c r="L40" s="71"/>
      <c r="M40" s="71"/>
      <c r="N40" s="42"/>
      <c r="O40" s="67"/>
      <c r="P40" s="128"/>
      <c r="Q40" s="129"/>
    </row>
    <row r="41" spans="1:17" ht="23.5" customHeight="1" x14ac:dyDescent="0.2">
      <c r="B41" s="34"/>
      <c r="C41" s="35"/>
      <c r="D41" s="122"/>
      <c r="E41" s="123"/>
      <c r="F41" s="124"/>
      <c r="G41" s="71"/>
      <c r="H41" s="71"/>
      <c r="I41" s="206"/>
      <c r="J41" s="207"/>
      <c r="K41" s="71"/>
      <c r="L41" s="71"/>
      <c r="M41" s="71"/>
      <c r="N41" s="42"/>
      <c r="O41" s="67"/>
      <c r="P41" s="128"/>
      <c r="Q41" s="129"/>
    </row>
    <row r="42" spans="1:17" ht="23.25" customHeight="1" x14ac:dyDescent="0.2">
      <c r="A42" s="5"/>
      <c r="B42" s="34"/>
      <c r="C42" s="35"/>
      <c r="D42" s="122"/>
      <c r="E42" s="123"/>
      <c r="F42" s="124"/>
      <c r="G42" s="71"/>
      <c r="H42" s="71"/>
      <c r="I42" s="206"/>
      <c r="J42" s="207"/>
      <c r="K42" s="71"/>
      <c r="L42" s="71"/>
      <c r="M42" s="71"/>
      <c r="N42" s="42"/>
      <c r="O42" s="67"/>
      <c r="P42" s="128"/>
      <c r="Q42" s="129"/>
    </row>
    <row r="43" spans="1:17" ht="23.5" customHeight="1" x14ac:dyDescent="0.2">
      <c r="A43" s="5"/>
      <c r="B43" s="61"/>
      <c r="C43" s="74"/>
      <c r="D43" s="160"/>
      <c r="E43" s="161"/>
      <c r="F43" s="162"/>
      <c r="G43" s="71"/>
      <c r="H43" s="71"/>
      <c r="I43" s="206"/>
      <c r="J43" s="207"/>
      <c r="K43" s="71"/>
      <c r="L43" s="71"/>
      <c r="M43" s="71"/>
      <c r="N43" s="47"/>
      <c r="O43" s="67"/>
      <c r="P43" s="128"/>
      <c r="Q43" s="129"/>
    </row>
    <row r="44" spans="1:17" s="12" customFormat="1" ht="23.5" customHeight="1" x14ac:dyDescent="0.2">
      <c r="A44" s="5"/>
      <c r="B44" s="61"/>
      <c r="C44" s="74"/>
      <c r="D44" s="160"/>
      <c r="E44" s="161"/>
      <c r="F44" s="162"/>
      <c r="G44" s="71"/>
      <c r="H44" s="71"/>
      <c r="I44" s="206"/>
      <c r="J44" s="207"/>
      <c r="K44" s="71"/>
      <c r="L44" s="71"/>
      <c r="M44" s="71"/>
      <c r="N44" s="47"/>
      <c r="O44" s="67"/>
      <c r="P44" s="128"/>
      <c r="Q44" s="129"/>
    </row>
    <row r="45" spans="1:17" s="12" customFormat="1" ht="23.5" customHeight="1" x14ac:dyDescent="0.2">
      <c r="A45" s="5"/>
      <c r="B45" s="61"/>
      <c r="C45" s="74"/>
      <c r="D45" s="160"/>
      <c r="E45" s="161"/>
      <c r="F45" s="162"/>
      <c r="G45" s="71"/>
      <c r="H45" s="71"/>
      <c r="I45" s="206"/>
      <c r="J45" s="207"/>
      <c r="K45" s="71"/>
      <c r="L45" s="71"/>
      <c r="M45" s="71"/>
      <c r="N45" s="47"/>
      <c r="O45" s="67"/>
      <c r="P45" s="128"/>
      <c r="Q45" s="129"/>
    </row>
    <row r="46" spans="1:17" ht="23.5" customHeight="1" x14ac:dyDescent="0.25">
      <c r="B46" s="177" t="s">
        <v>58</v>
      </c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</row>
    <row r="47" spans="1:17" ht="23.5" customHeight="1" x14ac:dyDescent="0.2">
      <c r="A47" s="5"/>
      <c r="B47" s="8" t="s">
        <v>16</v>
      </c>
      <c r="C47" s="9" t="s">
        <v>17</v>
      </c>
      <c r="D47" s="114" t="s">
        <v>19</v>
      </c>
      <c r="E47" s="115"/>
      <c r="F47" s="116"/>
      <c r="G47" s="76" t="s">
        <v>59</v>
      </c>
      <c r="H47" s="57"/>
      <c r="I47" s="58"/>
      <c r="J47" s="58"/>
      <c r="K47" s="58"/>
      <c r="L47" s="58"/>
      <c r="M47" s="59"/>
      <c r="N47" s="10" t="s">
        <v>25</v>
      </c>
      <c r="O47" s="11" t="s">
        <v>26</v>
      </c>
      <c r="P47" s="193" t="s">
        <v>27</v>
      </c>
      <c r="Q47" s="194"/>
    </row>
    <row r="48" spans="1:17" ht="23.5" customHeight="1" x14ac:dyDescent="0.2">
      <c r="A48" s="5"/>
      <c r="B48" s="34" t="s">
        <v>67</v>
      </c>
      <c r="C48" s="35" t="s">
        <v>37</v>
      </c>
      <c r="D48" s="160" t="s">
        <v>61</v>
      </c>
      <c r="E48" s="161"/>
      <c r="F48" s="162"/>
      <c r="G48" s="20"/>
      <c r="H48" s="72"/>
      <c r="I48" s="77"/>
      <c r="J48" s="78"/>
      <c r="K48" s="72"/>
      <c r="L48" s="72"/>
      <c r="M48" s="72"/>
      <c r="N48" s="47">
        <f t="shared" ref="N48" si="4">SUM(G48:M48)</f>
        <v>0</v>
      </c>
      <c r="O48" s="67">
        <v>17</v>
      </c>
      <c r="P48" s="112">
        <f>O48*N48</f>
        <v>0</v>
      </c>
      <c r="Q48" s="113"/>
    </row>
    <row r="49" spans="1:17" s="12" customFormat="1" ht="23.5" customHeight="1" x14ac:dyDescent="0.2">
      <c r="A49" s="5"/>
      <c r="B49" s="34" t="s">
        <v>231</v>
      </c>
      <c r="C49" s="35" t="s">
        <v>230</v>
      </c>
      <c r="D49" s="160" t="s">
        <v>61</v>
      </c>
      <c r="E49" s="161"/>
      <c r="F49" s="162"/>
      <c r="G49" s="20"/>
      <c r="H49" s="72"/>
      <c r="I49" s="77"/>
      <c r="J49" s="78"/>
      <c r="K49" s="72"/>
      <c r="L49" s="72"/>
      <c r="M49" s="72"/>
      <c r="N49" s="47">
        <f t="shared" ref="N49:N50" si="5">SUM(G49:M49)</f>
        <v>0</v>
      </c>
      <c r="O49" s="67">
        <v>17</v>
      </c>
      <c r="P49" s="112">
        <f>O49*N49</f>
        <v>0</v>
      </c>
      <c r="Q49" s="113"/>
    </row>
    <row r="50" spans="1:17" ht="23.5" customHeight="1" thickBot="1" x14ac:dyDescent="0.25">
      <c r="B50" s="61" t="s">
        <v>233</v>
      </c>
      <c r="C50" s="35" t="s">
        <v>230</v>
      </c>
      <c r="D50" s="160" t="s">
        <v>232</v>
      </c>
      <c r="E50" s="161"/>
      <c r="F50" s="162"/>
      <c r="G50" s="20"/>
      <c r="H50" s="72"/>
      <c r="I50" s="77"/>
      <c r="J50" s="78"/>
      <c r="K50" s="72"/>
      <c r="L50" s="72"/>
      <c r="M50" s="72"/>
      <c r="N50" s="47">
        <f t="shared" si="5"/>
        <v>0</v>
      </c>
      <c r="O50" s="67">
        <v>11</v>
      </c>
      <c r="P50" s="112">
        <f>O50*N50</f>
        <v>0</v>
      </c>
      <c r="Q50" s="113"/>
    </row>
    <row r="51" spans="1:17" ht="30" customHeight="1" thickBot="1" x14ac:dyDescent="0.25">
      <c r="B51" s="133" t="s">
        <v>30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75"/>
      <c r="N51" s="68">
        <f>SUM(N16:N50)</f>
        <v>0</v>
      </c>
      <c r="O51" s="69" t="s">
        <v>28</v>
      </c>
      <c r="P51" s="137">
        <f>SUM(P16:Q50)</f>
        <v>0</v>
      </c>
      <c r="Q51" s="138"/>
    </row>
    <row r="52" spans="1:17" ht="24" customHeight="1" x14ac:dyDescent="0.2"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75"/>
      <c r="N52" s="139" t="s">
        <v>31</v>
      </c>
      <c r="O52" s="139"/>
      <c r="P52" s="139"/>
      <c r="Q52" s="140"/>
    </row>
    <row r="53" spans="1:17" ht="17.25" customHeight="1" x14ac:dyDescent="0.2">
      <c r="B53" s="141" t="s">
        <v>32</v>
      </c>
      <c r="C53" s="142"/>
      <c r="D53" s="150"/>
      <c r="E53" s="151"/>
      <c r="F53" s="151"/>
      <c r="G53" s="151"/>
      <c r="H53" s="151"/>
      <c r="I53" s="152"/>
      <c r="J53" s="156" t="s">
        <v>33</v>
      </c>
      <c r="K53" s="157"/>
      <c r="L53" s="200"/>
      <c r="M53" s="201"/>
      <c r="N53" s="201"/>
      <c r="O53" s="201"/>
      <c r="P53" s="201"/>
      <c r="Q53" s="202"/>
    </row>
    <row r="54" spans="1:17" ht="7.5" customHeight="1" x14ac:dyDescent="0.2">
      <c r="B54" s="143"/>
      <c r="C54" s="143"/>
      <c r="D54" s="153"/>
      <c r="E54" s="154"/>
      <c r="F54" s="154"/>
      <c r="G54" s="154"/>
      <c r="H54" s="154"/>
      <c r="I54" s="155"/>
      <c r="J54" s="158"/>
      <c r="K54" s="159"/>
      <c r="L54" s="203"/>
      <c r="M54" s="204"/>
      <c r="N54" s="204"/>
      <c r="O54" s="204"/>
      <c r="P54" s="204"/>
      <c r="Q54" s="205"/>
    </row>
    <row r="55" spans="1:17" x14ac:dyDescent="0.2">
      <c r="B55" s="130" t="s">
        <v>72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2"/>
    </row>
  </sheetData>
  <sheetProtection sheet="1" selectLockedCells="1"/>
  <mergeCells count="135">
    <mergeCell ref="C3:F3"/>
    <mergeCell ref="G3:I11"/>
    <mergeCell ref="J3:K3"/>
    <mergeCell ref="L3:N3"/>
    <mergeCell ref="P3:Q3"/>
    <mergeCell ref="B4:F4"/>
    <mergeCell ref="J4:Q4"/>
    <mergeCell ref="C5:F5"/>
    <mergeCell ref="J5:K5"/>
    <mergeCell ref="L5:Q5"/>
    <mergeCell ref="C8:F8"/>
    <mergeCell ref="J8:K8"/>
    <mergeCell ref="L8:Q8"/>
    <mergeCell ref="C9:F9"/>
    <mergeCell ref="J9:K9"/>
    <mergeCell ref="L9:Q9"/>
    <mergeCell ref="C6:F6"/>
    <mergeCell ref="J6:K6"/>
    <mergeCell ref="L6:Q6"/>
    <mergeCell ref="C7:F7"/>
    <mergeCell ref="J7:K7"/>
    <mergeCell ref="L7:Q7"/>
    <mergeCell ref="B12:Q12"/>
    <mergeCell ref="C13:D13"/>
    <mergeCell ref="F13:H13"/>
    <mergeCell ref="I13:J13"/>
    <mergeCell ref="K13:M13"/>
    <mergeCell ref="N13:O13"/>
    <mergeCell ref="P13:Q13"/>
    <mergeCell ref="C10:F10"/>
    <mergeCell ref="J10:K10"/>
    <mergeCell ref="L10:Q10"/>
    <mergeCell ref="C11:F11"/>
    <mergeCell ref="J11:K11"/>
    <mergeCell ref="L11:Q11"/>
    <mergeCell ref="D17:F17"/>
    <mergeCell ref="I17:J17"/>
    <mergeCell ref="P17:Q17"/>
    <mergeCell ref="D18:F18"/>
    <mergeCell ref="I18:J18"/>
    <mergeCell ref="P18:Q18"/>
    <mergeCell ref="B14:Q14"/>
    <mergeCell ref="D15:F15"/>
    <mergeCell ref="I15:J15"/>
    <mergeCell ref="P15:Q15"/>
    <mergeCell ref="D16:F16"/>
    <mergeCell ref="I16:J16"/>
    <mergeCell ref="P16:Q16"/>
    <mergeCell ref="D21:F21"/>
    <mergeCell ref="I21:J21"/>
    <mergeCell ref="P21:Q21"/>
    <mergeCell ref="I22:J22"/>
    <mergeCell ref="P22:Q22"/>
    <mergeCell ref="D19:F19"/>
    <mergeCell ref="I19:J19"/>
    <mergeCell ref="P19:Q19"/>
    <mergeCell ref="D20:F20"/>
    <mergeCell ref="I20:J20"/>
    <mergeCell ref="P20:Q20"/>
    <mergeCell ref="I25:J25"/>
    <mergeCell ref="P25:Q25"/>
    <mergeCell ref="I26:J26"/>
    <mergeCell ref="P26:Q26"/>
    <mergeCell ref="I23:J23"/>
    <mergeCell ref="P23:Q23"/>
    <mergeCell ref="I24:J24"/>
    <mergeCell ref="P24:Q24"/>
    <mergeCell ref="I29:J29"/>
    <mergeCell ref="P29:Q29"/>
    <mergeCell ref="I30:J30"/>
    <mergeCell ref="P30:Q30"/>
    <mergeCell ref="I27:J27"/>
    <mergeCell ref="P27:Q27"/>
    <mergeCell ref="I28:J28"/>
    <mergeCell ref="P28:Q28"/>
    <mergeCell ref="D33:F33"/>
    <mergeCell ref="I33:J33"/>
    <mergeCell ref="P33:Q33"/>
    <mergeCell ref="D34:F34"/>
    <mergeCell ref="I34:J34"/>
    <mergeCell ref="P34:Q34"/>
    <mergeCell ref="I31:J31"/>
    <mergeCell ref="P31:Q31"/>
    <mergeCell ref="I32:J32"/>
    <mergeCell ref="P32:Q32"/>
    <mergeCell ref="D37:F37"/>
    <mergeCell ref="I37:J37"/>
    <mergeCell ref="P37:Q37"/>
    <mergeCell ref="D38:F38"/>
    <mergeCell ref="I38:J38"/>
    <mergeCell ref="P38:Q38"/>
    <mergeCell ref="D35:F35"/>
    <mergeCell ref="I35:J35"/>
    <mergeCell ref="P35:Q35"/>
    <mergeCell ref="D36:F36"/>
    <mergeCell ref="I36:J36"/>
    <mergeCell ref="P36:Q36"/>
    <mergeCell ref="D41:F41"/>
    <mergeCell ref="I41:J41"/>
    <mergeCell ref="P41:Q41"/>
    <mergeCell ref="D42:F42"/>
    <mergeCell ref="I42:J42"/>
    <mergeCell ref="P42:Q42"/>
    <mergeCell ref="D39:F39"/>
    <mergeCell ref="I39:J39"/>
    <mergeCell ref="P39:Q39"/>
    <mergeCell ref="D40:F40"/>
    <mergeCell ref="I40:J40"/>
    <mergeCell ref="P40:Q40"/>
    <mergeCell ref="D45:F45"/>
    <mergeCell ref="I45:J45"/>
    <mergeCell ref="P45:Q45"/>
    <mergeCell ref="D43:F43"/>
    <mergeCell ref="I43:J43"/>
    <mergeCell ref="P43:Q43"/>
    <mergeCell ref="D44:F44"/>
    <mergeCell ref="I44:J44"/>
    <mergeCell ref="P44:Q44"/>
    <mergeCell ref="D47:F47"/>
    <mergeCell ref="P47:Q47"/>
    <mergeCell ref="B46:Q46"/>
    <mergeCell ref="B55:Q55"/>
    <mergeCell ref="B51:L52"/>
    <mergeCell ref="P51:Q51"/>
    <mergeCell ref="N52:Q52"/>
    <mergeCell ref="B53:C54"/>
    <mergeCell ref="D53:I54"/>
    <mergeCell ref="J53:K54"/>
    <mergeCell ref="L53:Q54"/>
    <mergeCell ref="D48:F48"/>
    <mergeCell ref="P48:Q48"/>
    <mergeCell ref="D49:F49"/>
    <mergeCell ref="P49:Q49"/>
    <mergeCell ref="D50:F50"/>
    <mergeCell ref="P50:Q50"/>
  </mergeCells>
  <printOptions horizontalCentered="1"/>
  <pageMargins left="0" right="0.25" top="0.25" bottom="0.25" header="0" footer="0"/>
  <pageSetup scale="6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B930-CEF6-4C0A-9106-2AC5531D33EC}">
  <sheetPr codeName="Sheet2">
    <pageSetUpPr fitToPage="1"/>
  </sheetPr>
  <dimension ref="A2:Q56"/>
  <sheetViews>
    <sheetView showWhiteSpace="0" view="pageLayout" zoomScale="90" zoomScaleNormal="96" zoomScalePageLayoutView="90" workbookViewId="0">
      <selection activeCell="C2" sqref="C2:F2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4" customWidth="1"/>
    <col min="4" max="4" width="12.83203125" style="14" customWidth="1"/>
    <col min="5" max="5" width="17.6640625" style="14" customWidth="1"/>
    <col min="6" max="6" width="8" style="1" customWidth="1"/>
    <col min="7" max="8" width="9.1640625" style="1"/>
    <col min="9" max="10" width="4.33203125" style="1" customWidth="1"/>
    <col min="11" max="14" width="9.1640625" style="1" customWidth="1"/>
    <col min="15" max="15" width="10.1640625" style="1" customWidth="1"/>
    <col min="16" max="16384" width="9.1640625" style="1"/>
  </cols>
  <sheetData>
    <row r="2" spans="1:17" ht="23.25" customHeight="1" x14ac:dyDescent="0.2">
      <c r="B2" s="2" t="s">
        <v>0</v>
      </c>
      <c r="C2" s="178"/>
      <c r="D2" s="179"/>
      <c r="E2" s="179"/>
      <c r="F2" s="180"/>
      <c r="G2" s="181"/>
      <c r="H2" s="181"/>
      <c r="I2" s="181"/>
      <c r="J2" s="182" t="s">
        <v>1</v>
      </c>
      <c r="K2" s="183"/>
      <c r="L2" s="218"/>
      <c r="M2" s="219"/>
      <c r="N2" s="220"/>
      <c r="O2" s="3" t="s">
        <v>2</v>
      </c>
      <c r="P2" s="184"/>
      <c r="Q2" s="185"/>
    </row>
    <row r="3" spans="1:17" ht="9.75" customHeight="1" x14ac:dyDescent="0.2">
      <c r="B3" s="186"/>
      <c r="C3" s="186"/>
      <c r="D3" s="186"/>
      <c r="E3" s="186"/>
      <c r="F3" s="186"/>
      <c r="G3" s="181"/>
      <c r="H3" s="181"/>
      <c r="I3" s="181"/>
      <c r="J3" s="186"/>
      <c r="K3" s="186"/>
      <c r="L3" s="186"/>
      <c r="M3" s="186"/>
      <c r="N3" s="186"/>
      <c r="O3" s="186"/>
      <c r="P3" s="186"/>
      <c r="Q3" s="186"/>
    </row>
    <row r="4" spans="1:17" ht="23.25" customHeight="1" x14ac:dyDescent="0.2">
      <c r="B4" s="3" t="s">
        <v>3</v>
      </c>
      <c r="C4" s="165"/>
      <c r="D4" s="165"/>
      <c r="E4" s="165"/>
      <c r="F4" s="165"/>
      <c r="G4" s="181"/>
      <c r="H4" s="181"/>
      <c r="I4" s="181"/>
      <c r="J4" s="163" t="s">
        <v>4</v>
      </c>
      <c r="K4" s="164"/>
      <c r="L4" s="221"/>
      <c r="M4" s="222"/>
      <c r="N4" s="222"/>
      <c r="O4" s="222"/>
      <c r="P4" s="222"/>
      <c r="Q4" s="223"/>
    </row>
    <row r="5" spans="1:17" ht="23.25" customHeight="1" x14ac:dyDescent="0.2">
      <c r="B5" s="4" t="s">
        <v>5</v>
      </c>
      <c r="C5" s="165"/>
      <c r="D5" s="165"/>
      <c r="E5" s="165"/>
      <c r="F5" s="165"/>
      <c r="G5" s="181"/>
      <c r="H5" s="181"/>
      <c r="I5" s="181"/>
      <c r="J5" s="166" t="s">
        <v>5</v>
      </c>
      <c r="K5" s="167"/>
      <c r="L5" s="224"/>
      <c r="M5" s="225"/>
      <c r="N5" s="225"/>
      <c r="O5" s="225"/>
      <c r="P5" s="225"/>
      <c r="Q5" s="226"/>
    </row>
    <row r="6" spans="1:17" ht="23.25" customHeight="1" x14ac:dyDescent="0.2">
      <c r="B6" s="4" t="s">
        <v>6</v>
      </c>
      <c r="C6" s="165"/>
      <c r="D6" s="165"/>
      <c r="E6" s="165"/>
      <c r="F6" s="165"/>
      <c r="G6" s="181"/>
      <c r="H6" s="181"/>
      <c r="I6" s="181"/>
      <c r="J6" s="166" t="s">
        <v>6</v>
      </c>
      <c r="K6" s="167"/>
      <c r="L6" s="224"/>
      <c r="M6" s="225"/>
      <c r="N6" s="225"/>
      <c r="O6" s="225"/>
      <c r="P6" s="225"/>
      <c r="Q6" s="226"/>
    </row>
    <row r="7" spans="1:17" ht="23.25" customHeight="1" x14ac:dyDescent="0.2">
      <c r="B7" s="4" t="s">
        <v>7</v>
      </c>
      <c r="C7" s="165"/>
      <c r="D7" s="165"/>
      <c r="E7" s="165"/>
      <c r="F7" s="165"/>
      <c r="G7" s="181"/>
      <c r="H7" s="181"/>
      <c r="I7" s="181"/>
      <c r="J7" s="166" t="s">
        <v>7</v>
      </c>
      <c r="K7" s="167"/>
      <c r="L7" s="224"/>
      <c r="M7" s="225"/>
      <c r="N7" s="225"/>
      <c r="O7" s="225"/>
      <c r="P7" s="225"/>
      <c r="Q7" s="226"/>
    </row>
    <row r="8" spans="1:17" ht="23.25" customHeight="1" x14ac:dyDescent="0.2">
      <c r="B8" s="3" t="s">
        <v>8</v>
      </c>
      <c r="C8" s="165"/>
      <c r="D8" s="165"/>
      <c r="E8" s="165"/>
      <c r="F8" s="165"/>
      <c r="G8" s="181"/>
      <c r="H8" s="181"/>
      <c r="I8" s="181"/>
      <c r="J8" s="166" t="s">
        <v>8</v>
      </c>
      <c r="K8" s="167"/>
      <c r="L8" s="224"/>
      <c r="M8" s="225"/>
      <c r="N8" s="225"/>
      <c r="O8" s="225"/>
      <c r="P8" s="225"/>
      <c r="Q8" s="226"/>
    </row>
    <row r="9" spans="1:17" ht="23.25" customHeight="1" x14ac:dyDescent="0.2">
      <c r="B9" s="4" t="s">
        <v>9</v>
      </c>
      <c r="C9" s="165"/>
      <c r="D9" s="165"/>
      <c r="E9" s="165"/>
      <c r="F9" s="165"/>
      <c r="G9" s="181"/>
      <c r="H9" s="181"/>
      <c r="I9" s="181"/>
      <c r="J9" s="163" t="s">
        <v>10</v>
      </c>
      <c r="K9" s="164"/>
      <c r="L9" s="221"/>
      <c r="M9" s="222"/>
      <c r="N9" s="222"/>
      <c r="O9" s="222"/>
      <c r="P9" s="222"/>
      <c r="Q9" s="223"/>
    </row>
    <row r="10" spans="1:17" ht="23.25" customHeight="1" x14ac:dyDescent="0.2">
      <c r="B10" s="4" t="s">
        <v>11</v>
      </c>
      <c r="C10" s="165"/>
      <c r="D10" s="165"/>
      <c r="E10" s="165"/>
      <c r="F10" s="165"/>
      <c r="G10" s="181"/>
      <c r="H10" s="181"/>
      <c r="I10" s="181"/>
      <c r="J10" s="163" t="s">
        <v>12</v>
      </c>
      <c r="K10" s="164"/>
      <c r="L10" s="221"/>
      <c r="M10" s="222"/>
      <c r="N10" s="222"/>
      <c r="O10" s="222"/>
      <c r="P10" s="222"/>
      <c r="Q10" s="223"/>
    </row>
    <row r="11" spans="1:17" ht="6" customHeight="1" x14ac:dyDescent="0.2"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</row>
    <row r="12" spans="1:17" s="5" customFormat="1" ht="27.75" customHeight="1" x14ac:dyDescent="0.2">
      <c r="B12" s="6" t="s">
        <v>34</v>
      </c>
      <c r="C12" s="197"/>
      <c r="D12" s="198"/>
      <c r="E12" s="11" t="s">
        <v>35</v>
      </c>
      <c r="F12" s="197"/>
      <c r="G12" s="199"/>
      <c r="H12" s="198"/>
      <c r="I12" s="193" t="s">
        <v>14</v>
      </c>
      <c r="J12" s="194"/>
      <c r="K12" s="174"/>
      <c r="L12" s="174"/>
      <c r="M12" s="127"/>
      <c r="N12" s="175" t="s">
        <v>15</v>
      </c>
      <c r="O12" s="176"/>
      <c r="P12" s="195"/>
      <c r="Q12" s="196"/>
    </row>
    <row r="13" spans="1:17" s="7" customFormat="1" ht="24" customHeight="1" x14ac:dyDescent="0.3">
      <c r="B13" s="177" t="s">
        <v>176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1:17" ht="23.5" customHeight="1" x14ac:dyDescent="0.2">
      <c r="A14" s="5"/>
      <c r="B14" s="8" t="s">
        <v>16</v>
      </c>
      <c r="C14" s="9" t="s">
        <v>17</v>
      </c>
      <c r="D14" s="114" t="s">
        <v>19</v>
      </c>
      <c r="E14" s="115"/>
      <c r="F14" s="116"/>
      <c r="G14" s="11" t="s">
        <v>20</v>
      </c>
      <c r="H14" s="11" t="s">
        <v>21</v>
      </c>
      <c r="I14" s="193" t="s">
        <v>22</v>
      </c>
      <c r="J14" s="194"/>
      <c r="K14" s="11" t="s">
        <v>23</v>
      </c>
      <c r="L14" s="11" t="s">
        <v>24</v>
      </c>
      <c r="M14" s="11" t="s">
        <v>79</v>
      </c>
      <c r="N14" s="10" t="s">
        <v>25</v>
      </c>
      <c r="O14" s="11" t="s">
        <v>26</v>
      </c>
      <c r="P14" s="120" t="s">
        <v>27</v>
      </c>
      <c r="Q14" s="121"/>
    </row>
    <row r="15" spans="1:17" s="12" customFormat="1" ht="21.75" customHeight="1" x14ac:dyDescent="0.2">
      <c r="A15" s="5"/>
      <c r="B15" s="56" t="s">
        <v>84</v>
      </c>
      <c r="C15" s="35" t="s">
        <v>36</v>
      </c>
      <c r="D15" s="107" t="s">
        <v>83</v>
      </c>
      <c r="E15" s="108"/>
      <c r="F15" s="109"/>
      <c r="G15" s="20"/>
      <c r="H15" s="20"/>
      <c r="I15" s="208"/>
      <c r="J15" s="209"/>
      <c r="K15" s="20"/>
      <c r="L15" s="20"/>
      <c r="M15" s="20"/>
      <c r="N15" s="42">
        <f t="shared" ref="N15:N20" si="0">SUM(G15:M15)</f>
        <v>0</v>
      </c>
      <c r="O15" s="43">
        <v>31.5</v>
      </c>
      <c r="P15" s="112">
        <f t="shared" ref="P15:P20" si="1">O15*N15</f>
        <v>0</v>
      </c>
      <c r="Q15" s="113"/>
    </row>
    <row r="16" spans="1:17" ht="21.75" customHeight="1" x14ac:dyDescent="0.2">
      <c r="A16" s="5"/>
      <c r="B16" s="56" t="s">
        <v>85</v>
      </c>
      <c r="C16" s="35" t="s">
        <v>37</v>
      </c>
      <c r="D16" s="107" t="s">
        <v>83</v>
      </c>
      <c r="E16" s="108"/>
      <c r="F16" s="109"/>
      <c r="G16" s="20"/>
      <c r="H16" s="20"/>
      <c r="I16" s="208"/>
      <c r="J16" s="209"/>
      <c r="K16" s="20"/>
      <c r="L16" s="20"/>
      <c r="M16" s="20"/>
      <c r="N16" s="42">
        <f t="shared" si="0"/>
        <v>0</v>
      </c>
      <c r="O16" s="43">
        <v>31.5</v>
      </c>
      <c r="P16" s="112">
        <f t="shared" si="1"/>
        <v>0</v>
      </c>
      <c r="Q16" s="113"/>
    </row>
    <row r="17" spans="1:17" ht="21.75" customHeight="1" x14ac:dyDescent="0.2">
      <c r="A17" s="5"/>
      <c r="B17" s="56" t="s">
        <v>87</v>
      </c>
      <c r="C17" s="35" t="s">
        <v>47</v>
      </c>
      <c r="D17" s="107" t="s">
        <v>83</v>
      </c>
      <c r="E17" s="108"/>
      <c r="F17" s="109"/>
      <c r="G17" s="20"/>
      <c r="H17" s="20"/>
      <c r="I17" s="208"/>
      <c r="J17" s="209"/>
      <c r="K17" s="20"/>
      <c r="L17" s="20"/>
      <c r="M17" s="20"/>
      <c r="N17" s="42">
        <f t="shared" si="0"/>
        <v>0</v>
      </c>
      <c r="O17" s="43">
        <v>31.5</v>
      </c>
      <c r="P17" s="112">
        <f t="shared" ref="P17" si="2">O17*N17</f>
        <v>0</v>
      </c>
      <c r="Q17" s="113"/>
    </row>
    <row r="18" spans="1:17" ht="21.75" customHeight="1" x14ac:dyDescent="0.2">
      <c r="B18" s="56" t="s">
        <v>49</v>
      </c>
      <c r="C18" s="35" t="s">
        <v>36</v>
      </c>
      <c r="D18" s="107" t="s">
        <v>113</v>
      </c>
      <c r="E18" s="108"/>
      <c r="F18" s="109"/>
      <c r="G18" s="20"/>
      <c r="H18" s="20"/>
      <c r="I18" s="208"/>
      <c r="J18" s="209"/>
      <c r="K18" s="20"/>
      <c r="L18" s="20"/>
      <c r="M18" s="20"/>
      <c r="N18" s="42">
        <f t="shared" si="0"/>
        <v>0</v>
      </c>
      <c r="O18" s="43">
        <v>38.5</v>
      </c>
      <c r="P18" s="112">
        <f t="shared" si="1"/>
        <v>0</v>
      </c>
      <c r="Q18" s="113"/>
    </row>
    <row r="19" spans="1:17" ht="21.75" customHeight="1" x14ac:dyDescent="0.2">
      <c r="B19" s="56" t="s">
        <v>50</v>
      </c>
      <c r="C19" s="35" t="s">
        <v>37</v>
      </c>
      <c r="D19" s="107" t="s">
        <v>113</v>
      </c>
      <c r="E19" s="108"/>
      <c r="F19" s="109"/>
      <c r="G19" s="20"/>
      <c r="H19" s="20"/>
      <c r="I19" s="208"/>
      <c r="J19" s="209"/>
      <c r="K19" s="20"/>
      <c r="L19" s="20"/>
      <c r="M19" s="20"/>
      <c r="N19" s="42">
        <f t="shared" si="0"/>
        <v>0</v>
      </c>
      <c r="O19" s="43">
        <v>38.5</v>
      </c>
      <c r="P19" s="112">
        <f t="shared" si="1"/>
        <v>0</v>
      </c>
      <c r="Q19" s="113"/>
    </row>
    <row r="20" spans="1:17" ht="21.75" customHeight="1" x14ac:dyDescent="0.2">
      <c r="B20" s="56" t="s">
        <v>51</v>
      </c>
      <c r="C20" s="35" t="s">
        <v>47</v>
      </c>
      <c r="D20" s="107" t="s">
        <v>113</v>
      </c>
      <c r="E20" s="108"/>
      <c r="F20" s="109"/>
      <c r="G20" s="20"/>
      <c r="H20" s="20"/>
      <c r="I20" s="208"/>
      <c r="J20" s="209"/>
      <c r="K20" s="20"/>
      <c r="L20" s="20"/>
      <c r="M20" s="20"/>
      <c r="N20" s="42">
        <f t="shared" si="0"/>
        <v>0</v>
      </c>
      <c r="O20" s="43">
        <v>38.5</v>
      </c>
      <c r="P20" s="112">
        <f t="shared" si="1"/>
        <v>0</v>
      </c>
      <c r="Q20" s="113"/>
    </row>
    <row r="21" spans="1:17" s="12" customFormat="1" ht="21.75" customHeight="1" x14ac:dyDescent="0.2">
      <c r="A21" s="5"/>
      <c r="B21" s="56" t="s">
        <v>56</v>
      </c>
      <c r="C21" s="35" t="s">
        <v>36</v>
      </c>
      <c r="D21" s="107" t="s">
        <v>143</v>
      </c>
      <c r="E21" s="108"/>
      <c r="F21" s="109"/>
      <c r="G21" s="20"/>
      <c r="H21" s="20"/>
      <c r="I21" s="208"/>
      <c r="J21" s="209"/>
      <c r="K21" s="20"/>
      <c r="L21" s="20"/>
      <c r="M21" s="20"/>
      <c r="N21" s="47">
        <f>SUM(G21:M21)</f>
        <v>0</v>
      </c>
      <c r="O21" s="43">
        <v>36.5</v>
      </c>
      <c r="P21" s="128">
        <f t="shared" ref="P21" si="3">O21*N21</f>
        <v>0</v>
      </c>
      <c r="Q21" s="129"/>
    </row>
    <row r="22" spans="1:17" ht="21.75" customHeight="1" x14ac:dyDescent="0.2">
      <c r="B22" s="56" t="s">
        <v>73</v>
      </c>
      <c r="C22" s="35" t="s">
        <v>37</v>
      </c>
      <c r="D22" s="107" t="s">
        <v>143</v>
      </c>
      <c r="E22" s="108"/>
      <c r="F22" s="109"/>
      <c r="G22" s="20"/>
      <c r="H22" s="20"/>
      <c r="I22" s="208"/>
      <c r="J22" s="209"/>
      <c r="K22" s="20"/>
      <c r="L22" s="20"/>
      <c r="M22" s="20"/>
      <c r="N22" s="47">
        <f t="shared" ref="N22:N27" si="4">SUM(G22:M22)</f>
        <v>0</v>
      </c>
      <c r="O22" s="43">
        <v>36.5</v>
      </c>
      <c r="P22" s="128">
        <f t="shared" ref="P22:P27" si="5">O22*N22</f>
        <v>0</v>
      </c>
      <c r="Q22" s="129"/>
    </row>
    <row r="23" spans="1:17" ht="21.75" customHeight="1" x14ac:dyDescent="0.2">
      <c r="A23" s="5"/>
      <c r="B23" s="56" t="s">
        <v>57</v>
      </c>
      <c r="C23" s="35" t="s">
        <v>47</v>
      </c>
      <c r="D23" s="107" t="s">
        <v>143</v>
      </c>
      <c r="E23" s="108"/>
      <c r="F23" s="109"/>
      <c r="G23" s="20"/>
      <c r="H23" s="20"/>
      <c r="I23" s="208"/>
      <c r="J23" s="209"/>
      <c r="K23" s="20"/>
      <c r="L23" s="20"/>
      <c r="M23" s="20"/>
      <c r="N23" s="47">
        <f t="shared" si="4"/>
        <v>0</v>
      </c>
      <c r="O23" s="43">
        <v>36.5</v>
      </c>
      <c r="P23" s="128">
        <f t="shared" si="5"/>
        <v>0</v>
      </c>
      <c r="Q23" s="129"/>
    </row>
    <row r="24" spans="1:17" ht="21.75" customHeight="1" x14ac:dyDescent="0.2">
      <c r="B24" s="56" t="s">
        <v>122</v>
      </c>
      <c r="C24" s="35" t="s">
        <v>36</v>
      </c>
      <c r="D24" s="107" t="s">
        <v>280</v>
      </c>
      <c r="E24" s="108"/>
      <c r="F24" s="109"/>
      <c r="G24" s="20"/>
      <c r="H24" s="20"/>
      <c r="I24" s="208"/>
      <c r="J24" s="209"/>
      <c r="K24" s="20"/>
      <c r="L24" s="20"/>
      <c r="M24" s="20"/>
      <c r="N24" s="47">
        <f t="shared" si="4"/>
        <v>0</v>
      </c>
      <c r="O24" s="43">
        <v>41.5</v>
      </c>
      <c r="P24" s="128">
        <f t="shared" si="5"/>
        <v>0</v>
      </c>
      <c r="Q24" s="129"/>
    </row>
    <row r="25" spans="1:17" s="12" customFormat="1" ht="21.75" customHeight="1" x14ac:dyDescent="0.2">
      <c r="A25" s="5"/>
      <c r="B25" s="56" t="s">
        <v>138</v>
      </c>
      <c r="C25" s="35" t="s">
        <v>47</v>
      </c>
      <c r="D25" s="107" t="s">
        <v>280</v>
      </c>
      <c r="E25" s="108"/>
      <c r="F25" s="109"/>
      <c r="G25" s="20"/>
      <c r="H25" s="20"/>
      <c r="I25" s="208"/>
      <c r="J25" s="209"/>
      <c r="K25" s="20"/>
      <c r="L25" s="20"/>
      <c r="M25" s="20"/>
      <c r="N25" s="47">
        <f t="shared" si="4"/>
        <v>0</v>
      </c>
      <c r="O25" s="43">
        <v>41.5</v>
      </c>
      <c r="P25" s="128">
        <f t="shared" si="5"/>
        <v>0</v>
      </c>
      <c r="Q25" s="129"/>
    </row>
    <row r="26" spans="1:17" s="12" customFormat="1" ht="21.75" customHeight="1" x14ac:dyDescent="0.2">
      <c r="A26" s="5"/>
      <c r="B26" s="56" t="s">
        <v>139</v>
      </c>
      <c r="C26" s="35" t="s">
        <v>36</v>
      </c>
      <c r="D26" s="107" t="s">
        <v>284</v>
      </c>
      <c r="E26" s="108"/>
      <c r="F26" s="109"/>
      <c r="G26" s="20"/>
      <c r="H26" s="20"/>
      <c r="I26" s="208"/>
      <c r="J26" s="209"/>
      <c r="K26" s="20"/>
      <c r="L26" s="20"/>
      <c r="M26" s="20"/>
      <c r="N26" s="47">
        <f t="shared" si="4"/>
        <v>0</v>
      </c>
      <c r="O26" s="43">
        <v>31.5</v>
      </c>
      <c r="P26" s="128">
        <f t="shared" si="5"/>
        <v>0</v>
      </c>
      <c r="Q26" s="129"/>
    </row>
    <row r="27" spans="1:17" ht="21.75" customHeight="1" x14ac:dyDescent="0.2">
      <c r="B27" s="56" t="s">
        <v>146</v>
      </c>
      <c r="C27" s="35" t="s">
        <v>37</v>
      </c>
      <c r="D27" s="107" t="s">
        <v>284</v>
      </c>
      <c r="E27" s="108"/>
      <c r="F27" s="109"/>
      <c r="G27" s="20"/>
      <c r="H27" s="20"/>
      <c r="I27" s="208"/>
      <c r="J27" s="209"/>
      <c r="K27" s="20"/>
      <c r="L27" s="20"/>
      <c r="M27" s="20"/>
      <c r="N27" s="47">
        <f t="shared" si="4"/>
        <v>0</v>
      </c>
      <c r="O27" s="43">
        <v>31.5</v>
      </c>
      <c r="P27" s="128">
        <f t="shared" si="5"/>
        <v>0</v>
      </c>
      <c r="Q27" s="129"/>
    </row>
    <row r="28" spans="1:17" ht="21.75" customHeight="1" x14ac:dyDescent="0.2">
      <c r="B28" s="56" t="s">
        <v>141</v>
      </c>
      <c r="C28" s="35" t="s">
        <v>47</v>
      </c>
      <c r="D28" s="107" t="s">
        <v>284</v>
      </c>
      <c r="E28" s="108"/>
      <c r="F28" s="109"/>
      <c r="G28" s="20"/>
      <c r="H28" s="20"/>
      <c r="I28" s="208"/>
      <c r="J28" s="209"/>
      <c r="K28" s="20"/>
      <c r="L28" s="20"/>
      <c r="M28" s="20"/>
      <c r="N28" s="47">
        <f t="shared" ref="N28:N36" si="6">SUM(G28:M28)</f>
        <v>0</v>
      </c>
      <c r="O28" s="43">
        <v>31.5</v>
      </c>
      <c r="P28" s="128">
        <f t="shared" ref="P28:P36" si="7">O28*N28</f>
        <v>0</v>
      </c>
      <c r="Q28" s="129"/>
    </row>
    <row r="29" spans="1:17" s="12" customFormat="1" ht="21.75" customHeight="1" x14ac:dyDescent="0.2">
      <c r="A29" s="5"/>
      <c r="B29" s="56" t="s">
        <v>179</v>
      </c>
      <c r="C29" s="35" t="s">
        <v>37</v>
      </c>
      <c r="D29" s="107" t="s">
        <v>332</v>
      </c>
      <c r="E29" s="108"/>
      <c r="F29" s="109"/>
      <c r="G29" s="20"/>
      <c r="H29" s="20"/>
      <c r="I29" s="208"/>
      <c r="J29" s="209"/>
      <c r="K29" s="20"/>
      <c r="L29" s="20"/>
      <c r="M29" s="46"/>
      <c r="N29" s="47">
        <f t="shared" si="6"/>
        <v>0</v>
      </c>
      <c r="O29" s="43">
        <v>54</v>
      </c>
      <c r="P29" s="128">
        <f t="shared" si="7"/>
        <v>0</v>
      </c>
      <c r="Q29" s="129"/>
    </row>
    <row r="30" spans="1:17" ht="21.75" customHeight="1" x14ac:dyDescent="0.2">
      <c r="A30" s="5"/>
      <c r="B30" s="56" t="s">
        <v>180</v>
      </c>
      <c r="C30" s="35" t="s">
        <v>187</v>
      </c>
      <c r="D30" s="52" t="s">
        <v>332</v>
      </c>
      <c r="E30" s="53"/>
      <c r="F30" s="54"/>
      <c r="G30" s="20"/>
      <c r="H30" s="20"/>
      <c r="I30" s="208"/>
      <c r="J30" s="209"/>
      <c r="K30" s="20"/>
      <c r="L30" s="20"/>
      <c r="M30" s="46"/>
      <c r="N30" s="47">
        <f t="shared" si="6"/>
        <v>0</v>
      </c>
      <c r="O30" s="43">
        <v>54</v>
      </c>
      <c r="P30" s="128">
        <f t="shared" si="7"/>
        <v>0</v>
      </c>
      <c r="Q30" s="129"/>
    </row>
    <row r="31" spans="1:17" s="12" customFormat="1" ht="21.75" customHeight="1" x14ac:dyDescent="0.2">
      <c r="A31" s="5"/>
      <c r="B31" s="56" t="s">
        <v>181</v>
      </c>
      <c r="C31" s="35" t="s">
        <v>37</v>
      </c>
      <c r="D31" s="52" t="s">
        <v>333</v>
      </c>
      <c r="E31" s="53"/>
      <c r="F31" s="54"/>
      <c r="G31" s="20"/>
      <c r="H31" s="20"/>
      <c r="I31" s="208"/>
      <c r="J31" s="209"/>
      <c r="K31" s="20"/>
      <c r="L31" s="20"/>
      <c r="M31" s="46"/>
      <c r="N31" s="47">
        <f t="shared" si="6"/>
        <v>0</v>
      </c>
      <c r="O31" s="43">
        <v>52</v>
      </c>
      <c r="P31" s="128">
        <f t="shared" si="7"/>
        <v>0</v>
      </c>
      <c r="Q31" s="129"/>
    </row>
    <row r="32" spans="1:17" ht="21.75" customHeight="1" x14ac:dyDescent="0.2">
      <c r="A32" s="5"/>
      <c r="B32" s="56" t="s">
        <v>182</v>
      </c>
      <c r="C32" s="35" t="s">
        <v>187</v>
      </c>
      <c r="D32" s="52" t="s">
        <v>333</v>
      </c>
      <c r="E32" s="53"/>
      <c r="F32" s="54"/>
      <c r="G32" s="20"/>
      <c r="H32" s="20"/>
      <c r="I32" s="208"/>
      <c r="J32" s="209"/>
      <c r="K32" s="20"/>
      <c r="L32" s="20"/>
      <c r="M32" s="46"/>
      <c r="N32" s="47">
        <f t="shared" si="6"/>
        <v>0</v>
      </c>
      <c r="O32" s="43">
        <v>52</v>
      </c>
      <c r="P32" s="128">
        <f t="shared" si="7"/>
        <v>0</v>
      </c>
      <c r="Q32" s="129"/>
    </row>
    <row r="33" spans="1:17" s="12" customFormat="1" ht="21.75" customHeight="1" x14ac:dyDescent="0.2">
      <c r="A33" s="5"/>
      <c r="B33" s="56" t="s">
        <v>183</v>
      </c>
      <c r="C33" s="35" t="s">
        <v>119</v>
      </c>
      <c r="D33" s="52" t="s">
        <v>177</v>
      </c>
      <c r="E33" s="53"/>
      <c r="F33" s="54"/>
      <c r="G33" s="20"/>
      <c r="H33" s="20"/>
      <c r="I33" s="208"/>
      <c r="J33" s="209"/>
      <c r="K33" s="20"/>
      <c r="L33" s="20"/>
      <c r="M33" s="46"/>
      <c r="N33" s="47">
        <f t="shared" si="6"/>
        <v>0</v>
      </c>
      <c r="O33" s="43">
        <v>42</v>
      </c>
      <c r="P33" s="128">
        <f t="shared" si="7"/>
        <v>0</v>
      </c>
      <c r="Q33" s="129"/>
    </row>
    <row r="34" spans="1:17" s="12" customFormat="1" ht="21.75" customHeight="1" x14ac:dyDescent="0.2">
      <c r="A34" s="5"/>
      <c r="B34" s="56" t="s">
        <v>184</v>
      </c>
      <c r="C34" s="35" t="s">
        <v>188</v>
      </c>
      <c r="D34" s="52" t="s">
        <v>177</v>
      </c>
      <c r="E34" s="53"/>
      <c r="F34" s="54"/>
      <c r="G34" s="20"/>
      <c r="H34" s="20"/>
      <c r="I34" s="208"/>
      <c r="J34" s="209"/>
      <c r="K34" s="20"/>
      <c r="L34" s="20"/>
      <c r="M34" s="46"/>
      <c r="N34" s="47">
        <f t="shared" si="6"/>
        <v>0</v>
      </c>
      <c r="O34" s="43">
        <v>42</v>
      </c>
      <c r="P34" s="128">
        <f t="shared" si="7"/>
        <v>0</v>
      </c>
      <c r="Q34" s="129"/>
    </row>
    <row r="35" spans="1:17" s="12" customFormat="1" ht="21.75" customHeight="1" x14ac:dyDescent="0.2">
      <c r="A35" s="5"/>
      <c r="B35" s="56" t="s">
        <v>185</v>
      </c>
      <c r="C35" s="35" t="s">
        <v>119</v>
      </c>
      <c r="D35" s="52" t="s">
        <v>178</v>
      </c>
      <c r="E35" s="53"/>
      <c r="F35" s="54"/>
      <c r="G35" s="20"/>
      <c r="H35" s="20"/>
      <c r="I35" s="208"/>
      <c r="J35" s="209"/>
      <c r="K35" s="20"/>
      <c r="L35" s="20"/>
      <c r="M35" s="46"/>
      <c r="N35" s="47">
        <f t="shared" si="6"/>
        <v>0</v>
      </c>
      <c r="O35" s="43">
        <v>39</v>
      </c>
      <c r="P35" s="128">
        <f t="shared" si="7"/>
        <v>0</v>
      </c>
      <c r="Q35" s="129"/>
    </row>
    <row r="36" spans="1:17" s="12" customFormat="1" ht="21.75" customHeight="1" x14ac:dyDescent="0.2">
      <c r="A36" s="5"/>
      <c r="B36" s="56" t="s">
        <v>186</v>
      </c>
      <c r="C36" s="35" t="s">
        <v>188</v>
      </c>
      <c r="D36" s="52" t="s">
        <v>178</v>
      </c>
      <c r="E36" s="53"/>
      <c r="F36" s="54"/>
      <c r="G36" s="20"/>
      <c r="H36" s="20"/>
      <c r="I36" s="208"/>
      <c r="J36" s="209"/>
      <c r="K36" s="20"/>
      <c r="L36" s="20"/>
      <c r="M36" s="46"/>
      <c r="N36" s="47">
        <f t="shared" si="6"/>
        <v>0</v>
      </c>
      <c r="O36" s="43">
        <v>39</v>
      </c>
      <c r="P36" s="128">
        <f t="shared" si="7"/>
        <v>0</v>
      </c>
      <c r="Q36" s="129"/>
    </row>
    <row r="37" spans="1:17" s="12" customFormat="1" ht="21.75" customHeight="1" x14ac:dyDescent="0.2">
      <c r="A37" s="5"/>
      <c r="B37" s="74"/>
      <c r="C37" s="74"/>
      <c r="D37" s="160"/>
      <c r="E37" s="161"/>
      <c r="F37" s="162"/>
      <c r="G37" s="74"/>
      <c r="H37" s="74"/>
      <c r="I37" s="206"/>
      <c r="J37" s="207"/>
      <c r="K37" s="74"/>
      <c r="L37" s="74"/>
      <c r="M37" s="74"/>
      <c r="N37" s="74"/>
      <c r="O37" s="74"/>
      <c r="P37" s="112"/>
      <c r="Q37" s="113"/>
    </row>
    <row r="38" spans="1:17" ht="21.75" customHeight="1" x14ac:dyDescent="0.2">
      <c r="B38" s="74"/>
      <c r="C38" s="74"/>
      <c r="D38" s="160"/>
      <c r="E38" s="161"/>
      <c r="F38" s="162"/>
      <c r="G38" s="74"/>
      <c r="H38" s="74"/>
      <c r="I38" s="206"/>
      <c r="J38" s="207"/>
      <c r="K38" s="74"/>
      <c r="L38" s="74"/>
      <c r="M38" s="74"/>
      <c r="N38" s="74"/>
      <c r="O38" s="74"/>
      <c r="P38" s="112"/>
      <c r="Q38" s="113"/>
    </row>
    <row r="39" spans="1:17" ht="21.75" customHeight="1" x14ac:dyDescent="0.2">
      <c r="A39" s="5"/>
      <c r="B39" s="74"/>
      <c r="C39" s="74"/>
      <c r="D39" s="160"/>
      <c r="E39" s="161"/>
      <c r="F39" s="162"/>
      <c r="G39" s="74"/>
      <c r="H39" s="74"/>
      <c r="I39" s="206"/>
      <c r="J39" s="207"/>
      <c r="K39" s="74"/>
      <c r="L39" s="74"/>
      <c r="M39" s="74"/>
      <c r="N39" s="74"/>
      <c r="O39" s="74"/>
      <c r="P39" s="112"/>
      <c r="Q39" s="113"/>
    </row>
    <row r="40" spans="1:17" ht="21.75" customHeight="1" x14ac:dyDescent="0.2">
      <c r="A40" s="5"/>
      <c r="B40" s="74"/>
      <c r="C40" s="74"/>
      <c r="D40" s="160"/>
      <c r="E40" s="161"/>
      <c r="F40" s="162"/>
      <c r="G40" s="74"/>
      <c r="H40" s="74"/>
      <c r="I40" s="206"/>
      <c r="J40" s="207"/>
      <c r="K40" s="74"/>
      <c r="L40" s="74"/>
      <c r="M40" s="74"/>
      <c r="N40" s="74"/>
      <c r="O40" s="74"/>
      <c r="P40" s="112"/>
      <c r="Q40" s="113"/>
    </row>
    <row r="41" spans="1:17" ht="21.75" customHeight="1" x14ac:dyDescent="0.2">
      <c r="A41" s="5"/>
      <c r="B41" s="74"/>
      <c r="C41" s="74"/>
      <c r="D41" s="160"/>
      <c r="E41" s="161"/>
      <c r="F41" s="162"/>
      <c r="G41" s="74"/>
      <c r="H41" s="74"/>
      <c r="I41" s="206"/>
      <c r="J41" s="207"/>
      <c r="K41" s="74"/>
      <c r="L41" s="74"/>
      <c r="M41" s="74"/>
      <c r="N41" s="74"/>
      <c r="O41" s="74"/>
      <c r="P41" s="112"/>
      <c r="Q41" s="113"/>
    </row>
    <row r="42" spans="1:17" ht="21.75" customHeight="1" x14ac:dyDescent="0.2">
      <c r="B42" s="74"/>
      <c r="C42" s="74"/>
      <c r="D42" s="160"/>
      <c r="E42" s="161"/>
      <c r="F42" s="162"/>
      <c r="G42" s="74"/>
      <c r="H42" s="74"/>
      <c r="I42" s="206"/>
      <c r="J42" s="207"/>
      <c r="K42" s="74"/>
      <c r="L42" s="74"/>
      <c r="M42" s="74"/>
      <c r="N42" s="74"/>
      <c r="O42" s="74"/>
      <c r="P42" s="112"/>
      <c r="Q42" s="113"/>
    </row>
    <row r="43" spans="1:17" ht="21.75" customHeight="1" x14ac:dyDescent="0.2">
      <c r="A43" s="5"/>
      <c r="B43" s="61"/>
      <c r="C43" s="35"/>
      <c r="D43" s="160"/>
      <c r="E43" s="161"/>
      <c r="F43" s="162"/>
      <c r="G43" s="71"/>
      <c r="H43" s="71"/>
      <c r="I43" s="206"/>
      <c r="J43" s="207"/>
      <c r="K43" s="71"/>
      <c r="L43" s="71"/>
      <c r="M43" s="39"/>
      <c r="N43" s="42"/>
      <c r="O43" s="67"/>
      <c r="P43" s="112"/>
      <c r="Q43" s="113"/>
    </row>
    <row r="44" spans="1:17" ht="21.75" customHeight="1" x14ac:dyDescent="0.2">
      <c r="A44" s="5"/>
      <c r="B44" s="61"/>
      <c r="C44" s="74"/>
      <c r="D44" s="160"/>
      <c r="E44" s="161"/>
      <c r="F44" s="162"/>
      <c r="G44" s="71"/>
      <c r="H44" s="71"/>
      <c r="I44" s="206"/>
      <c r="J44" s="207"/>
      <c r="K44" s="71"/>
      <c r="L44" s="71"/>
      <c r="M44" s="39"/>
      <c r="N44" s="42"/>
      <c r="O44" s="67"/>
      <c r="P44" s="112"/>
      <c r="Q44" s="113"/>
    </row>
    <row r="45" spans="1:17" ht="21.75" customHeight="1" x14ac:dyDescent="0.2">
      <c r="A45" s="5"/>
      <c r="B45" s="61"/>
      <c r="C45" s="35"/>
      <c r="D45" s="160"/>
      <c r="E45" s="161"/>
      <c r="F45" s="162"/>
      <c r="G45" s="71"/>
      <c r="H45" s="71"/>
      <c r="I45" s="206"/>
      <c r="J45" s="207"/>
      <c r="K45" s="71"/>
      <c r="L45" s="71"/>
      <c r="M45" s="39"/>
      <c r="N45" s="42"/>
      <c r="O45" s="67"/>
      <c r="P45" s="112"/>
      <c r="Q45" s="113"/>
    </row>
    <row r="46" spans="1:17" ht="21.75" customHeight="1" x14ac:dyDescent="0.2">
      <c r="B46" s="61"/>
      <c r="C46" s="35"/>
      <c r="D46" s="62"/>
      <c r="E46" s="63"/>
      <c r="F46" s="64"/>
      <c r="G46" s="71"/>
      <c r="H46" s="71"/>
      <c r="I46" s="206"/>
      <c r="J46" s="207"/>
      <c r="K46" s="71"/>
      <c r="L46" s="71"/>
      <c r="M46" s="39"/>
      <c r="N46" s="42"/>
      <c r="O46" s="67"/>
      <c r="P46" s="44"/>
      <c r="Q46" s="45"/>
    </row>
    <row r="47" spans="1:17" s="12" customFormat="1" ht="21.75" customHeight="1" x14ac:dyDescent="0.2">
      <c r="A47" s="5"/>
      <c r="B47" s="61"/>
      <c r="C47" s="35"/>
      <c r="D47" s="62"/>
      <c r="E47" s="63"/>
      <c r="F47" s="64"/>
      <c r="G47" s="71"/>
      <c r="H47" s="71"/>
      <c r="I47" s="206"/>
      <c r="J47" s="207"/>
      <c r="K47" s="71"/>
      <c r="L47" s="71"/>
      <c r="M47" s="39"/>
      <c r="N47" s="42"/>
      <c r="O47" s="67"/>
      <c r="P47" s="44"/>
      <c r="Q47" s="45"/>
    </row>
    <row r="48" spans="1:17" ht="21.75" customHeight="1" x14ac:dyDescent="0.2">
      <c r="B48" s="61"/>
      <c r="C48" s="35"/>
      <c r="D48" s="62"/>
      <c r="E48" s="63"/>
      <c r="F48" s="64"/>
      <c r="G48" s="71"/>
      <c r="H48" s="71"/>
      <c r="I48" s="206"/>
      <c r="J48" s="207"/>
      <c r="K48" s="71"/>
      <c r="L48" s="71"/>
      <c r="M48" s="39"/>
      <c r="N48" s="42"/>
      <c r="O48" s="67"/>
      <c r="P48" s="44"/>
      <c r="Q48" s="45"/>
    </row>
    <row r="49" spans="2:17" ht="21.75" customHeight="1" x14ac:dyDescent="0.2">
      <c r="B49" s="61"/>
      <c r="C49" s="35"/>
      <c r="D49" s="62"/>
      <c r="E49" s="63"/>
      <c r="F49" s="64"/>
      <c r="G49" s="71"/>
      <c r="H49" s="71"/>
      <c r="I49" s="206"/>
      <c r="J49" s="207"/>
      <c r="K49" s="71"/>
      <c r="L49" s="71"/>
      <c r="M49" s="39"/>
      <c r="N49" s="42"/>
      <c r="O49" s="67"/>
      <c r="P49" s="44"/>
      <c r="Q49" s="45"/>
    </row>
    <row r="50" spans="2:17" ht="21.75" customHeight="1" x14ac:dyDescent="0.2">
      <c r="B50" s="61"/>
      <c r="C50" s="35"/>
      <c r="D50" s="62"/>
      <c r="E50" s="63"/>
      <c r="F50" s="64"/>
      <c r="G50" s="71"/>
      <c r="H50" s="71"/>
      <c r="I50" s="206"/>
      <c r="J50" s="207"/>
      <c r="K50" s="71"/>
      <c r="L50" s="71"/>
      <c r="M50" s="39"/>
      <c r="N50" s="42"/>
      <c r="O50" s="67"/>
      <c r="P50" s="44"/>
      <c r="Q50" s="45"/>
    </row>
    <row r="51" spans="2:17" ht="23.25" customHeight="1" thickBot="1" x14ac:dyDescent="0.25">
      <c r="B51" s="61"/>
      <c r="C51" s="35"/>
      <c r="D51" s="62"/>
      <c r="E51" s="63"/>
      <c r="F51" s="64"/>
      <c r="G51" s="71"/>
      <c r="H51" s="71"/>
      <c r="I51" s="206"/>
      <c r="J51" s="207"/>
      <c r="K51" s="71"/>
      <c r="L51" s="71"/>
      <c r="M51" s="39"/>
      <c r="N51" s="42"/>
      <c r="O51" s="67"/>
      <c r="P51" s="44"/>
      <c r="Q51" s="45"/>
    </row>
    <row r="52" spans="2:17" ht="27.75" customHeight="1" thickBot="1" x14ac:dyDescent="0.25">
      <c r="B52" s="133" t="s">
        <v>30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68">
        <f>SUM(N15:N51)</f>
        <v>0</v>
      </c>
      <c r="O52" s="69" t="s">
        <v>28</v>
      </c>
      <c r="P52" s="137">
        <f>SUM(P15:Q51)</f>
        <v>0</v>
      </c>
      <c r="Q52" s="138"/>
    </row>
    <row r="53" spans="2:17" ht="24.75" customHeight="1" x14ac:dyDescent="0.2">
      <c r="B53" s="135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9" t="s">
        <v>31</v>
      </c>
      <c r="O53" s="139"/>
      <c r="P53" s="139"/>
      <c r="Q53" s="140"/>
    </row>
    <row r="54" spans="2:17" ht="15" customHeight="1" x14ac:dyDescent="0.2">
      <c r="B54" s="141" t="s">
        <v>32</v>
      </c>
      <c r="C54" s="142"/>
      <c r="D54" s="150"/>
      <c r="E54" s="151"/>
      <c r="F54" s="151"/>
      <c r="G54" s="151"/>
      <c r="H54" s="151"/>
      <c r="I54" s="152"/>
      <c r="J54" s="156" t="s">
        <v>33</v>
      </c>
      <c r="K54" s="157"/>
      <c r="L54" s="144"/>
      <c r="M54" s="145"/>
      <c r="N54" s="145"/>
      <c r="O54" s="145"/>
      <c r="P54" s="145"/>
      <c r="Q54" s="146"/>
    </row>
    <row r="55" spans="2:17" ht="15" customHeight="1" x14ac:dyDescent="0.2">
      <c r="B55" s="143"/>
      <c r="C55" s="143"/>
      <c r="D55" s="153"/>
      <c r="E55" s="154"/>
      <c r="F55" s="154"/>
      <c r="G55" s="154"/>
      <c r="H55" s="154"/>
      <c r="I55" s="155"/>
      <c r="J55" s="158"/>
      <c r="K55" s="159"/>
      <c r="L55" s="147"/>
      <c r="M55" s="148"/>
      <c r="N55" s="148"/>
      <c r="O55" s="148"/>
      <c r="P55" s="148"/>
      <c r="Q55" s="149"/>
    </row>
    <row r="56" spans="2:17" x14ac:dyDescent="0.2">
      <c r="B56" s="130" t="s">
        <v>72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2"/>
    </row>
  </sheetData>
  <sheetProtection sheet="1" selectLockedCells="1"/>
  <mergeCells count="139">
    <mergeCell ref="D42:F42"/>
    <mergeCell ref="I36:J36"/>
    <mergeCell ref="I37:J37"/>
    <mergeCell ref="I23:J23"/>
    <mergeCell ref="I24:J24"/>
    <mergeCell ref="I27:J27"/>
    <mergeCell ref="I28:J28"/>
    <mergeCell ref="I31:J31"/>
    <mergeCell ref="P36:Q36"/>
    <mergeCell ref="P28:Q28"/>
    <mergeCell ref="P31:Q31"/>
    <mergeCell ref="I30:J30"/>
    <mergeCell ref="P30:Q30"/>
    <mergeCell ref="P23:Q23"/>
    <mergeCell ref="P24:Q24"/>
    <mergeCell ref="I25:J25"/>
    <mergeCell ref="P33:Q33"/>
    <mergeCell ref="I29:J29"/>
    <mergeCell ref="P26:Q26"/>
    <mergeCell ref="P32:Q32"/>
    <mergeCell ref="I33:J33"/>
    <mergeCell ref="D27:F27"/>
    <mergeCell ref="D28:F28"/>
    <mergeCell ref="D29:F29"/>
    <mergeCell ref="B56:Q56"/>
    <mergeCell ref="B52:M53"/>
    <mergeCell ref="P52:Q52"/>
    <mergeCell ref="N53:Q53"/>
    <mergeCell ref="J54:K55"/>
    <mergeCell ref="D44:F44"/>
    <mergeCell ref="P44:Q44"/>
    <mergeCell ref="D45:F45"/>
    <mergeCell ref="P45:Q45"/>
    <mergeCell ref="I44:J44"/>
    <mergeCell ref="I45:J45"/>
    <mergeCell ref="I51:J51"/>
    <mergeCell ref="B54:C55"/>
    <mergeCell ref="D54:I55"/>
    <mergeCell ref="I49:J49"/>
    <mergeCell ref="I50:J50"/>
    <mergeCell ref="L54:Q55"/>
    <mergeCell ref="I48:J48"/>
    <mergeCell ref="I46:J46"/>
    <mergeCell ref="I47:J47"/>
    <mergeCell ref="J6:K6"/>
    <mergeCell ref="D19:F19"/>
    <mergeCell ref="D20:F20"/>
    <mergeCell ref="D21:F21"/>
    <mergeCell ref="C12:D12"/>
    <mergeCell ref="F12:H12"/>
    <mergeCell ref="I12:J12"/>
    <mergeCell ref="K12:M12"/>
    <mergeCell ref="I21:J21"/>
    <mergeCell ref="I14:J14"/>
    <mergeCell ref="L7:Q7"/>
    <mergeCell ref="L8:Q8"/>
    <mergeCell ref="L9:Q9"/>
    <mergeCell ref="L10:Q10"/>
    <mergeCell ref="P21:Q21"/>
    <mergeCell ref="D17:F17"/>
    <mergeCell ref="D18:F18"/>
    <mergeCell ref="P20:Q20"/>
    <mergeCell ref="I20:J20"/>
    <mergeCell ref="L2:N2"/>
    <mergeCell ref="L4:Q4"/>
    <mergeCell ref="L5:Q5"/>
    <mergeCell ref="L6:Q6"/>
    <mergeCell ref="B11:Q11"/>
    <mergeCell ref="C2:F2"/>
    <mergeCell ref="G2:I10"/>
    <mergeCell ref="J2:K2"/>
    <mergeCell ref="P2:Q2"/>
    <mergeCell ref="B3:F3"/>
    <mergeCell ref="J3:Q3"/>
    <mergeCell ref="C4:F4"/>
    <mergeCell ref="J4:K4"/>
    <mergeCell ref="C9:F9"/>
    <mergeCell ref="J9:K9"/>
    <mergeCell ref="C10:F10"/>
    <mergeCell ref="J10:K10"/>
    <mergeCell ref="C7:F7"/>
    <mergeCell ref="J7:K7"/>
    <mergeCell ref="C8:F8"/>
    <mergeCell ref="J8:K8"/>
    <mergeCell ref="C5:F5"/>
    <mergeCell ref="J5:K5"/>
    <mergeCell ref="C6:F6"/>
    <mergeCell ref="N12:O12"/>
    <mergeCell ref="P12:Q12"/>
    <mergeCell ref="P15:Q15"/>
    <mergeCell ref="P18:Q18"/>
    <mergeCell ref="I17:J17"/>
    <mergeCell ref="I19:J19"/>
    <mergeCell ref="D16:F16"/>
    <mergeCell ref="D15:F15"/>
    <mergeCell ref="P17:Q17"/>
    <mergeCell ref="P19:Q19"/>
    <mergeCell ref="I15:J15"/>
    <mergeCell ref="I16:J16"/>
    <mergeCell ref="I18:J18"/>
    <mergeCell ref="P16:Q16"/>
    <mergeCell ref="B13:Q13"/>
    <mergeCell ref="D14:F14"/>
    <mergeCell ref="P14:Q14"/>
    <mergeCell ref="D37:F37"/>
    <mergeCell ref="P37:Q37"/>
    <mergeCell ref="I35:J35"/>
    <mergeCell ref="P35:Q35"/>
    <mergeCell ref="P22:Q22"/>
    <mergeCell ref="D22:F22"/>
    <mergeCell ref="D23:F23"/>
    <mergeCell ref="D24:F24"/>
    <mergeCell ref="D25:F25"/>
    <mergeCell ref="P25:Q25"/>
    <mergeCell ref="I22:J22"/>
    <mergeCell ref="D43:F43"/>
    <mergeCell ref="I38:J38"/>
    <mergeCell ref="D38:F38"/>
    <mergeCell ref="I34:J34"/>
    <mergeCell ref="I26:J26"/>
    <mergeCell ref="D26:F26"/>
    <mergeCell ref="P27:Q27"/>
    <mergeCell ref="P29:Q29"/>
    <mergeCell ref="I32:J32"/>
    <mergeCell ref="I43:J43"/>
    <mergeCell ref="P43:Q43"/>
    <mergeCell ref="D39:F39"/>
    <mergeCell ref="I40:J40"/>
    <mergeCell ref="I41:J41"/>
    <mergeCell ref="I39:J39"/>
    <mergeCell ref="P39:Q39"/>
    <mergeCell ref="P34:Q34"/>
    <mergeCell ref="P42:Q42"/>
    <mergeCell ref="I42:J42"/>
    <mergeCell ref="P38:Q38"/>
    <mergeCell ref="P40:Q40"/>
    <mergeCell ref="P41:Q41"/>
    <mergeCell ref="D40:F40"/>
    <mergeCell ref="D41:F41"/>
  </mergeCells>
  <phoneticPr fontId="18" type="noConversion"/>
  <printOptions horizontalCentered="1" verticalCentered="1"/>
  <pageMargins left="0.23333333333333334" right="0.25" top="0.25" bottom="0.25" header="0" footer="0"/>
  <pageSetup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9565-CF75-4D01-BE70-532A1E5C67FA}">
  <sheetPr>
    <pageSetUpPr fitToPage="1"/>
  </sheetPr>
  <dimension ref="A3:Q54"/>
  <sheetViews>
    <sheetView zoomScale="90" zoomScaleNormal="90" zoomScalePageLayoutView="8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4" customWidth="1"/>
    <col min="4" max="4" width="12.83203125" style="14" customWidth="1"/>
    <col min="5" max="5" width="17.6640625" style="14" customWidth="1"/>
    <col min="6" max="6" width="8" style="1" customWidth="1"/>
    <col min="7" max="8" width="9.1640625" style="1"/>
    <col min="9" max="10" width="4.33203125" style="1" customWidth="1"/>
    <col min="11" max="14" width="9.1640625" style="1" customWidth="1"/>
    <col min="15" max="15" width="10.1640625" style="1" customWidth="1"/>
    <col min="16" max="16384" width="9.1640625" style="1"/>
  </cols>
  <sheetData>
    <row r="3" spans="1:17" ht="23.25" customHeight="1" x14ac:dyDescent="0.2">
      <c r="B3" s="2" t="s">
        <v>0</v>
      </c>
      <c r="C3" s="178"/>
      <c r="D3" s="179"/>
      <c r="E3" s="179"/>
      <c r="F3" s="180"/>
      <c r="G3" s="181"/>
      <c r="H3" s="181"/>
      <c r="I3" s="181"/>
      <c r="J3" s="182" t="s">
        <v>1</v>
      </c>
      <c r="K3" s="183"/>
      <c r="L3" s="218"/>
      <c r="M3" s="219"/>
      <c r="N3" s="220"/>
      <c r="O3" s="3" t="s">
        <v>2</v>
      </c>
      <c r="P3" s="184"/>
      <c r="Q3" s="185"/>
    </row>
    <row r="4" spans="1:17" ht="23.25" customHeight="1" x14ac:dyDescent="0.2">
      <c r="B4" s="186"/>
      <c r="C4" s="186"/>
      <c r="D4" s="186"/>
      <c r="E4" s="186"/>
      <c r="F4" s="186"/>
      <c r="G4" s="181"/>
      <c r="H4" s="181"/>
      <c r="I4" s="181"/>
      <c r="J4" s="186"/>
      <c r="K4" s="186"/>
      <c r="L4" s="186"/>
      <c r="M4" s="186"/>
      <c r="N4" s="186"/>
      <c r="O4" s="186"/>
      <c r="P4" s="186"/>
      <c r="Q4" s="186"/>
    </row>
    <row r="5" spans="1:17" ht="23.25" customHeight="1" x14ac:dyDescent="0.2">
      <c r="B5" s="3" t="s">
        <v>3</v>
      </c>
      <c r="C5" s="165"/>
      <c r="D5" s="165"/>
      <c r="E5" s="165"/>
      <c r="F5" s="165"/>
      <c r="G5" s="181"/>
      <c r="H5" s="181"/>
      <c r="I5" s="181"/>
      <c r="J5" s="163" t="s">
        <v>4</v>
      </c>
      <c r="K5" s="164"/>
      <c r="L5" s="221"/>
      <c r="M5" s="222"/>
      <c r="N5" s="222"/>
      <c r="O5" s="222"/>
      <c r="P5" s="222"/>
      <c r="Q5" s="223"/>
    </row>
    <row r="6" spans="1:17" ht="23.25" customHeight="1" x14ac:dyDescent="0.2">
      <c r="B6" s="4" t="s">
        <v>5</v>
      </c>
      <c r="C6" s="165"/>
      <c r="D6" s="165"/>
      <c r="E6" s="165"/>
      <c r="F6" s="165"/>
      <c r="G6" s="181"/>
      <c r="H6" s="181"/>
      <c r="I6" s="181"/>
      <c r="J6" s="166" t="s">
        <v>5</v>
      </c>
      <c r="K6" s="167"/>
      <c r="L6" s="224"/>
      <c r="M6" s="225"/>
      <c r="N6" s="225"/>
      <c r="O6" s="225"/>
      <c r="P6" s="225"/>
      <c r="Q6" s="226"/>
    </row>
    <row r="7" spans="1:17" ht="23.25" customHeight="1" x14ac:dyDescent="0.2">
      <c r="B7" s="4" t="s">
        <v>6</v>
      </c>
      <c r="C7" s="165"/>
      <c r="D7" s="165"/>
      <c r="E7" s="165"/>
      <c r="F7" s="165"/>
      <c r="G7" s="181"/>
      <c r="H7" s="181"/>
      <c r="I7" s="181"/>
      <c r="J7" s="166" t="s">
        <v>6</v>
      </c>
      <c r="K7" s="167"/>
      <c r="L7" s="224"/>
      <c r="M7" s="225"/>
      <c r="N7" s="225"/>
      <c r="O7" s="225"/>
      <c r="P7" s="225"/>
      <c r="Q7" s="226"/>
    </row>
    <row r="8" spans="1:17" ht="23.25" customHeight="1" x14ac:dyDescent="0.2">
      <c r="B8" s="4" t="s">
        <v>7</v>
      </c>
      <c r="C8" s="165"/>
      <c r="D8" s="165"/>
      <c r="E8" s="165"/>
      <c r="F8" s="165"/>
      <c r="G8" s="181"/>
      <c r="H8" s="181"/>
      <c r="I8" s="181"/>
      <c r="J8" s="166" t="s">
        <v>7</v>
      </c>
      <c r="K8" s="167"/>
      <c r="L8" s="224"/>
      <c r="M8" s="225"/>
      <c r="N8" s="225"/>
      <c r="O8" s="225"/>
      <c r="P8" s="225"/>
      <c r="Q8" s="226"/>
    </row>
    <row r="9" spans="1:17" ht="23.25" customHeight="1" x14ac:dyDescent="0.2">
      <c r="B9" s="3" t="s">
        <v>8</v>
      </c>
      <c r="C9" s="165"/>
      <c r="D9" s="165"/>
      <c r="E9" s="165"/>
      <c r="F9" s="165"/>
      <c r="G9" s="181"/>
      <c r="H9" s="181"/>
      <c r="I9" s="181"/>
      <c r="J9" s="166" t="s">
        <v>8</v>
      </c>
      <c r="K9" s="167"/>
      <c r="L9" s="224"/>
      <c r="M9" s="225"/>
      <c r="N9" s="225"/>
      <c r="O9" s="225"/>
      <c r="P9" s="225"/>
      <c r="Q9" s="226"/>
    </row>
    <row r="10" spans="1:17" ht="23.25" customHeight="1" x14ac:dyDescent="0.2">
      <c r="B10" s="4" t="s">
        <v>9</v>
      </c>
      <c r="C10" s="165"/>
      <c r="D10" s="165"/>
      <c r="E10" s="165"/>
      <c r="F10" s="165"/>
      <c r="G10" s="181"/>
      <c r="H10" s="181"/>
      <c r="I10" s="181"/>
      <c r="J10" s="163" t="s">
        <v>10</v>
      </c>
      <c r="K10" s="164"/>
      <c r="L10" s="221"/>
      <c r="M10" s="222"/>
      <c r="N10" s="222"/>
      <c r="O10" s="222"/>
      <c r="P10" s="222"/>
      <c r="Q10" s="223"/>
    </row>
    <row r="11" spans="1:17" ht="23.25" customHeight="1" x14ac:dyDescent="0.2">
      <c r="B11" s="4" t="s">
        <v>11</v>
      </c>
      <c r="C11" s="165"/>
      <c r="D11" s="165"/>
      <c r="E11" s="165"/>
      <c r="F11" s="165"/>
      <c r="G11" s="181"/>
      <c r="H11" s="181"/>
      <c r="I11" s="181"/>
      <c r="J11" s="163" t="s">
        <v>12</v>
      </c>
      <c r="K11" s="164"/>
      <c r="L11" s="221"/>
      <c r="M11" s="222"/>
      <c r="N11" s="222"/>
      <c r="O11" s="222"/>
      <c r="P11" s="222"/>
      <c r="Q11" s="223"/>
    </row>
    <row r="12" spans="1:17" ht="6" customHeight="1" x14ac:dyDescent="0.2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</row>
    <row r="13" spans="1:17" s="5" customFormat="1" ht="27.75" customHeight="1" x14ac:dyDescent="0.2">
      <c r="B13" s="6" t="s">
        <v>34</v>
      </c>
      <c r="C13" s="197"/>
      <c r="D13" s="198"/>
      <c r="E13" s="11" t="s">
        <v>35</v>
      </c>
      <c r="F13" s="197"/>
      <c r="G13" s="199"/>
      <c r="H13" s="198"/>
      <c r="I13" s="193" t="s">
        <v>14</v>
      </c>
      <c r="J13" s="194"/>
      <c r="K13" s="174"/>
      <c r="L13" s="174"/>
      <c r="M13" s="127"/>
      <c r="N13" s="175" t="s">
        <v>15</v>
      </c>
      <c r="O13" s="176"/>
      <c r="P13" s="195"/>
      <c r="Q13" s="196"/>
    </row>
    <row r="14" spans="1:17" s="7" customFormat="1" ht="30" customHeight="1" x14ac:dyDescent="0.3">
      <c r="B14" s="177" t="s">
        <v>234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7" ht="23.5" customHeight="1" x14ac:dyDescent="0.2">
      <c r="A15" s="5"/>
      <c r="B15" s="8" t="s">
        <v>16</v>
      </c>
      <c r="C15" s="9" t="s">
        <v>17</v>
      </c>
      <c r="D15" s="114" t="s">
        <v>19</v>
      </c>
      <c r="E15" s="115"/>
      <c r="F15" s="116"/>
      <c r="G15" s="11" t="s">
        <v>20</v>
      </c>
      <c r="H15" s="11" t="s">
        <v>21</v>
      </c>
      <c r="I15" s="193" t="s">
        <v>22</v>
      </c>
      <c r="J15" s="194"/>
      <c r="K15" s="11" t="s">
        <v>23</v>
      </c>
      <c r="L15" s="11" t="s">
        <v>24</v>
      </c>
      <c r="M15" s="11" t="s">
        <v>79</v>
      </c>
      <c r="N15" s="10" t="s">
        <v>25</v>
      </c>
      <c r="O15" s="11" t="s">
        <v>26</v>
      </c>
      <c r="P15" s="120" t="s">
        <v>27</v>
      </c>
      <c r="Q15" s="121"/>
    </row>
    <row r="16" spans="1:17" s="12" customFormat="1" ht="24" customHeight="1" x14ac:dyDescent="0.2">
      <c r="A16" s="5"/>
      <c r="B16" s="34" t="s">
        <v>53</v>
      </c>
      <c r="C16" s="35" t="s">
        <v>36</v>
      </c>
      <c r="D16" s="171" t="s">
        <v>54</v>
      </c>
      <c r="E16" s="172"/>
      <c r="F16" s="173"/>
      <c r="G16" s="20"/>
      <c r="H16" s="20"/>
      <c r="I16" s="208"/>
      <c r="J16" s="209"/>
      <c r="K16" s="20"/>
      <c r="L16" s="20"/>
      <c r="M16" s="72"/>
      <c r="N16" s="47">
        <f>SUM(G16:M16)</f>
        <v>0</v>
      </c>
      <c r="O16" s="43">
        <v>41.5</v>
      </c>
      <c r="P16" s="128">
        <f>O16*N16</f>
        <v>0</v>
      </c>
      <c r="Q16" s="129"/>
    </row>
    <row r="17" spans="1:17" s="12" customFormat="1" ht="23.5" customHeight="1" x14ac:dyDescent="0.2">
      <c r="A17" s="5"/>
      <c r="B17" s="34" t="s">
        <v>334</v>
      </c>
      <c r="C17" s="35" t="s">
        <v>255</v>
      </c>
      <c r="D17" s="171" t="s">
        <v>54</v>
      </c>
      <c r="E17" s="172"/>
      <c r="F17" s="173"/>
      <c r="G17" s="20"/>
      <c r="H17" s="20"/>
      <c r="I17" s="208"/>
      <c r="J17" s="209"/>
      <c r="K17" s="20"/>
      <c r="L17" s="20"/>
      <c r="M17" s="72"/>
      <c r="N17" s="47">
        <f>SUM(G17:M17)</f>
        <v>0</v>
      </c>
      <c r="O17" s="43">
        <v>41.5</v>
      </c>
      <c r="P17" s="128">
        <f>O17*N17</f>
        <v>0</v>
      </c>
      <c r="Q17" s="129"/>
    </row>
    <row r="18" spans="1:17" ht="23.5" customHeight="1" x14ac:dyDescent="0.2">
      <c r="B18" s="34" t="s">
        <v>242</v>
      </c>
      <c r="C18" s="35" t="s">
        <v>255</v>
      </c>
      <c r="D18" s="107" t="s">
        <v>235</v>
      </c>
      <c r="E18" s="108"/>
      <c r="F18" s="109"/>
      <c r="G18" s="20"/>
      <c r="H18" s="20"/>
      <c r="I18" s="208"/>
      <c r="J18" s="209"/>
      <c r="K18" s="20"/>
      <c r="L18" s="20"/>
      <c r="M18" s="72"/>
      <c r="N18" s="47">
        <f t="shared" ref="N18" si="0">SUM(G18:M18)</f>
        <v>0</v>
      </c>
      <c r="O18" s="43">
        <v>64</v>
      </c>
      <c r="P18" s="128">
        <f t="shared" ref="P18" si="1">O18*N18</f>
        <v>0</v>
      </c>
      <c r="Q18" s="129"/>
    </row>
    <row r="19" spans="1:17" s="12" customFormat="1" ht="23.5" customHeight="1" x14ac:dyDescent="0.2">
      <c r="A19" s="5"/>
      <c r="B19" s="34" t="s">
        <v>122</v>
      </c>
      <c r="C19" s="35" t="s">
        <v>36</v>
      </c>
      <c r="D19" s="107" t="s">
        <v>284</v>
      </c>
      <c r="E19" s="108"/>
      <c r="F19" s="109"/>
      <c r="G19" s="20"/>
      <c r="H19" s="20"/>
      <c r="I19" s="208"/>
      <c r="J19" s="209"/>
      <c r="K19" s="20"/>
      <c r="L19" s="20"/>
      <c r="M19" s="20"/>
      <c r="N19" s="47">
        <f>SUM(G19:M19)</f>
        <v>0</v>
      </c>
      <c r="O19" s="43">
        <v>41.5</v>
      </c>
      <c r="P19" s="128">
        <f>O19*N19</f>
        <v>0</v>
      </c>
      <c r="Q19" s="129"/>
    </row>
    <row r="20" spans="1:17" ht="23.5" customHeight="1" x14ac:dyDescent="0.2">
      <c r="A20" s="5"/>
      <c r="B20" s="34" t="s">
        <v>265</v>
      </c>
      <c r="C20" s="35" t="s">
        <v>255</v>
      </c>
      <c r="D20" s="52" t="s">
        <v>284</v>
      </c>
      <c r="E20" s="53"/>
      <c r="F20" s="54"/>
      <c r="G20" s="20"/>
      <c r="H20" s="20"/>
      <c r="I20" s="208"/>
      <c r="J20" s="209"/>
      <c r="K20" s="20"/>
      <c r="L20" s="20"/>
      <c r="M20" s="20"/>
      <c r="N20" s="47">
        <f>SUM(G20:M20)</f>
        <v>0</v>
      </c>
      <c r="O20" s="43">
        <v>41.5</v>
      </c>
      <c r="P20" s="112">
        <f t="shared" ref="P20:P21" si="2">O20*N20</f>
        <v>0</v>
      </c>
      <c r="Q20" s="113"/>
    </row>
    <row r="21" spans="1:17" s="12" customFormat="1" ht="23.5" customHeight="1" x14ac:dyDescent="0.2">
      <c r="A21" s="5"/>
      <c r="B21" s="34" t="s">
        <v>267</v>
      </c>
      <c r="C21" s="35" t="s">
        <v>254</v>
      </c>
      <c r="D21" s="52" t="s">
        <v>284</v>
      </c>
      <c r="E21" s="53"/>
      <c r="F21" s="54"/>
      <c r="G21" s="20"/>
      <c r="H21" s="20"/>
      <c r="I21" s="208"/>
      <c r="J21" s="209"/>
      <c r="K21" s="20"/>
      <c r="L21" s="20"/>
      <c r="M21" s="20"/>
      <c r="N21" s="47">
        <f t="shared" ref="N21" si="3">SUM(G21:M21)</f>
        <v>0</v>
      </c>
      <c r="O21" s="43">
        <v>41.5</v>
      </c>
      <c r="P21" s="128">
        <f t="shared" si="2"/>
        <v>0</v>
      </c>
      <c r="Q21" s="129"/>
    </row>
    <row r="22" spans="1:17" ht="23.5" customHeight="1" x14ac:dyDescent="0.2">
      <c r="B22" s="34" t="s">
        <v>243</v>
      </c>
      <c r="C22" s="35" t="s">
        <v>36</v>
      </c>
      <c r="D22" s="52" t="s">
        <v>236</v>
      </c>
      <c r="E22" s="53"/>
      <c r="F22" s="54"/>
      <c r="G22" s="20"/>
      <c r="H22" s="20"/>
      <c r="I22" s="208"/>
      <c r="J22" s="209"/>
      <c r="K22" s="20"/>
      <c r="L22" s="20"/>
      <c r="M22" s="20"/>
      <c r="N22" s="47">
        <f>SUM(G22:M22)</f>
        <v>0</v>
      </c>
      <c r="O22" s="43">
        <v>45.5</v>
      </c>
      <c r="P22" s="112">
        <f>O22*N22</f>
        <v>0</v>
      </c>
      <c r="Q22" s="113"/>
    </row>
    <row r="23" spans="1:17" s="12" customFormat="1" ht="23.5" customHeight="1" x14ac:dyDescent="0.2">
      <c r="A23" s="5"/>
      <c r="B23" s="34" t="s">
        <v>244</v>
      </c>
      <c r="C23" s="35" t="s">
        <v>36</v>
      </c>
      <c r="D23" s="52" t="s">
        <v>237</v>
      </c>
      <c r="E23" s="53"/>
      <c r="F23" s="54"/>
      <c r="G23" s="20"/>
      <c r="H23" s="20"/>
      <c r="I23" s="208"/>
      <c r="J23" s="209"/>
      <c r="K23" s="20"/>
      <c r="L23" s="20"/>
      <c r="M23" s="72"/>
      <c r="N23" s="42">
        <f>SUM(G23:M23)</f>
        <v>0</v>
      </c>
      <c r="O23" s="43">
        <v>54.5</v>
      </c>
      <c r="P23" s="112">
        <f>O23*N23</f>
        <v>0</v>
      </c>
      <c r="Q23" s="113"/>
    </row>
    <row r="24" spans="1:17" ht="23.5" customHeight="1" x14ac:dyDescent="0.2">
      <c r="A24" s="5"/>
      <c r="B24" s="34" t="s">
        <v>245</v>
      </c>
      <c r="C24" s="35" t="s">
        <v>254</v>
      </c>
      <c r="D24" s="52" t="s">
        <v>110</v>
      </c>
      <c r="E24" s="53"/>
      <c r="F24" s="54"/>
      <c r="G24" s="20"/>
      <c r="H24" s="20"/>
      <c r="I24" s="208"/>
      <c r="J24" s="209"/>
      <c r="K24" s="20"/>
      <c r="L24" s="20"/>
      <c r="M24" s="72"/>
      <c r="N24" s="42">
        <f t="shared" ref="N24" si="4">SUM(G24:M24)</f>
        <v>0</v>
      </c>
      <c r="O24" s="43">
        <v>52</v>
      </c>
      <c r="P24" s="112">
        <f t="shared" ref="P24" si="5">O24*N24</f>
        <v>0</v>
      </c>
      <c r="Q24" s="113"/>
    </row>
    <row r="25" spans="1:17" s="12" customFormat="1" ht="23.5" customHeight="1" x14ac:dyDescent="0.2">
      <c r="A25" s="5"/>
      <c r="B25" s="34" t="s">
        <v>246</v>
      </c>
      <c r="C25" s="35" t="s">
        <v>36</v>
      </c>
      <c r="D25" s="52" t="s">
        <v>238</v>
      </c>
      <c r="E25" s="53"/>
      <c r="F25" s="54"/>
      <c r="G25" s="20"/>
      <c r="H25" s="20"/>
      <c r="I25" s="208"/>
      <c r="J25" s="209"/>
      <c r="K25" s="20"/>
      <c r="L25" s="20"/>
      <c r="M25" s="72"/>
      <c r="N25" s="42">
        <f>SUM(G25:M25)</f>
        <v>0</v>
      </c>
      <c r="O25" s="43">
        <v>54.5</v>
      </c>
      <c r="P25" s="112">
        <f>O25*N25</f>
        <v>0</v>
      </c>
      <c r="Q25" s="113"/>
    </row>
    <row r="26" spans="1:17" s="12" customFormat="1" ht="23.5" customHeight="1" x14ac:dyDescent="0.2">
      <c r="A26" s="5"/>
      <c r="B26" s="34" t="s">
        <v>247</v>
      </c>
      <c r="C26" s="35" t="s">
        <v>254</v>
      </c>
      <c r="D26" s="52" t="s">
        <v>239</v>
      </c>
      <c r="E26" s="53"/>
      <c r="F26" s="54"/>
      <c r="G26" s="20"/>
      <c r="H26" s="20"/>
      <c r="I26" s="208"/>
      <c r="J26" s="209"/>
      <c r="K26" s="20"/>
      <c r="L26" s="20"/>
      <c r="M26" s="72"/>
      <c r="N26" s="42">
        <f t="shared" ref="N26:N28" si="6">SUM(G26:M26)</f>
        <v>0</v>
      </c>
      <c r="O26" s="43">
        <v>56</v>
      </c>
      <c r="P26" s="112">
        <f t="shared" ref="P26:P28" si="7">O26*N26</f>
        <v>0</v>
      </c>
      <c r="Q26" s="113"/>
    </row>
    <row r="27" spans="1:17" ht="23.5" customHeight="1" x14ac:dyDescent="0.2">
      <c r="A27" s="5"/>
      <c r="B27" s="34" t="s">
        <v>248</v>
      </c>
      <c r="C27" s="35" t="s">
        <v>255</v>
      </c>
      <c r="D27" s="36" t="s">
        <v>162</v>
      </c>
      <c r="E27" s="37"/>
      <c r="F27" s="38"/>
      <c r="G27" s="20"/>
      <c r="H27" s="20"/>
      <c r="I27" s="208"/>
      <c r="J27" s="209"/>
      <c r="K27" s="20"/>
      <c r="L27" s="20"/>
      <c r="M27" s="72"/>
      <c r="N27" s="47">
        <f>SUM(G27:M27)</f>
        <v>0</v>
      </c>
      <c r="O27" s="67">
        <v>54.5</v>
      </c>
      <c r="P27" s="112">
        <f t="shared" si="7"/>
        <v>0</v>
      </c>
      <c r="Q27" s="113"/>
    </row>
    <row r="28" spans="1:17" ht="23.5" customHeight="1" x14ac:dyDescent="0.2">
      <c r="B28" s="34" t="s">
        <v>249</v>
      </c>
      <c r="C28" s="35" t="s">
        <v>36</v>
      </c>
      <c r="D28" s="36" t="s">
        <v>164</v>
      </c>
      <c r="E28" s="37"/>
      <c r="F28" s="38"/>
      <c r="G28" s="20"/>
      <c r="H28" s="20"/>
      <c r="I28" s="208"/>
      <c r="J28" s="209"/>
      <c r="K28" s="20"/>
      <c r="L28" s="20"/>
      <c r="M28" s="72"/>
      <c r="N28" s="42">
        <f t="shared" si="6"/>
        <v>0</v>
      </c>
      <c r="O28" s="43">
        <v>42</v>
      </c>
      <c r="P28" s="112">
        <f t="shared" si="7"/>
        <v>0</v>
      </c>
      <c r="Q28" s="113"/>
    </row>
    <row r="29" spans="1:17" ht="23.5" customHeight="1" x14ac:dyDescent="0.2">
      <c r="B29" s="34" t="s">
        <v>250</v>
      </c>
      <c r="C29" s="35" t="s">
        <v>254</v>
      </c>
      <c r="D29" s="36" t="s">
        <v>164</v>
      </c>
      <c r="E29" s="37"/>
      <c r="F29" s="38"/>
      <c r="G29" s="20"/>
      <c r="H29" s="20"/>
      <c r="I29" s="208"/>
      <c r="J29" s="209"/>
      <c r="K29" s="20"/>
      <c r="L29" s="20"/>
      <c r="M29" s="72"/>
      <c r="N29" s="42">
        <f t="shared" ref="N29:N33" si="8">SUM(G29:M29)</f>
        <v>0</v>
      </c>
      <c r="O29" s="43">
        <v>42</v>
      </c>
      <c r="P29" s="112">
        <f t="shared" ref="P29:P33" si="9">O29*N29</f>
        <v>0</v>
      </c>
      <c r="Q29" s="113"/>
    </row>
    <row r="30" spans="1:17" ht="23.5" customHeight="1" x14ac:dyDescent="0.2">
      <c r="A30" s="5"/>
      <c r="B30" s="34" t="s">
        <v>251</v>
      </c>
      <c r="C30" s="35" t="s">
        <v>36</v>
      </c>
      <c r="D30" s="36" t="s">
        <v>240</v>
      </c>
      <c r="E30" s="37"/>
      <c r="F30" s="38"/>
      <c r="G30" s="20"/>
      <c r="H30" s="20"/>
      <c r="I30" s="208"/>
      <c r="J30" s="209"/>
      <c r="K30" s="20"/>
      <c r="L30" s="20"/>
      <c r="M30" s="72"/>
      <c r="N30" s="42">
        <f t="shared" si="8"/>
        <v>0</v>
      </c>
      <c r="O30" s="43">
        <v>44.5</v>
      </c>
      <c r="P30" s="112">
        <f t="shared" si="9"/>
        <v>0</v>
      </c>
      <c r="Q30" s="113"/>
    </row>
    <row r="31" spans="1:17" s="12" customFormat="1" ht="23.5" customHeight="1" x14ac:dyDescent="0.2">
      <c r="A31" s="5"/>
      <c r="B31" s="34" t="s">
        <v>90</v>
      </c>
      <c r="C31" s="35" t="s">
        <v>36</v>
      </c>
      <c r="D31" s="36" t="s">
        <v>97</v>
      </c>
      <c r="E31" s="37"/>
      <c r="F31" s="38"/>
      <c r="G31" s="20"/>
      <c r="H31" s="20"/>
      <c r="I31" s="208"/>
      <c r="J31" s="209"/>
      <c r="K31" s="20"/>
      <c r="L31" s="20"/>
      <c r="M31" s="72"/>
      <c r="N31" s="42">
        <f t="shared" si="8"/>
        <v>0</v>
      </c>
      <c r="O31" s="43">
        <v>33.5</v>
      </c>
      <c r="P31" s="112">
        <f t="shared" si="9"/>
        <v>0</v>
      </c>
      <c r="Q31" s="113"/>
    </row>
    <row r="32" spans="1:17" s="12" customFormat="1" ht="23.5" customHeight="1" x14ac:dyDescent="0.2">
      <c r="A32" s="5"/>
      <c r="B32" s="34" t="s">
        <v>285</v>
      </c>
      <c r="C32" s="35" t="s">
        <v>254</v>
      </c>
      <c r="D32" s="36" t="s">
        <v>97</v>
      </c>
      <c r="E32" s="37"/>
      <c r="F32" s="38"/>
      <c r="G32" s="20"/>
      <c r="H32" s="20"/>
      <c r="I32" s="208"/>
      <c r="J32" s="209"/>
      <c r="K32" s="20"/>
      <c r="L32" s="20"/>
      <c r="M32" s="72"/>
      <c r="N32" s="42">
        <f t="shared" si="8"/>
        <v>0</v>
      </c>
      <c r="O32" s="43">
        <v>33.5</v>
      </c>
      <c r="P32" s="112">
        <f t="shared" si="9"/>
        <v>0</v>
      </c>
      <c r="Q32" s="113"/>
    </row>
    <row r="33" spans="1:17" s="12" customFormat="1" ht="23.5" customHeight="1" x14ac:dyDescent="0.2">
      <c r="A33" s="5"/>
      <c r="B33" s="34" t="s">
        <v>252</v>
      </c>
      <c r="C33" s="35" t="s">
        <v>36</v>
      </c>
      <c r="D33" s="36" t="s">
        <v>241</v>
      </c>
      <c r="E33" s="37"/>
      <c r="F33" s="38"/>
      <c r="G33" s="20"/>
      <c r="H33" s="20"/>
      <c r="I33" s="208"/>
      <c r="J33" s="209"/>
      <c r="K33" s="20"/>
      <c r="L33" s="20"/>
      <c r="M33" s="72"/>
      <c r="N33" s="42">
        <f t="shared" si="8"/>
        <v>0</v>
      </c>
      <c r="O33" s="43">
        <v>44.5</v>
      </c>
      <c r="P33" s="112">
        <f t="shared" si="9"/>
        <v>0</v>
      </c>
      <c r="Q33" s="113"/>
    </row>
    <row r="34" spans="1:17" s="12" customFormat="1" ht="23.5" customHeight="1" x14ac:dyDescent="0.2">
      <c r="A34" s="5"/>
      <c r="B34" s="34" t="s">
        <v>92</v>
      </c>
      <c r="C34" s="35" t="s">
        <v>36</v>
      </c>
      <c r="D34" s="36" t="s">
        <v>108</v>
      </c>
      <c r="E34" s="37"/>
      <c r="F34" s="38"/>
      <c r="G34" s="20"/>
      <c r="H34" s="20"/>
      <c r="I34" s="208"/>
      <c r="J34" s="209"/>
      <c r="K34" s="20"/>
      <c r="L34" s="20"/>
      <c r="M34" s="72"/>
      <c r="N34" s="42">
        <f t="shared" ref="N34:N35" si="10">SUM(G34:M34)</f>
        <v>0</v>
      </c>
      <c r="O34" s="43">
        <v>35.5</v>
      </c>
      <c r="P34" s="112">
        <f t="shared" ref="P34:P35" si="11">O34*N34</f>
        <v>0</v>
      </c>
      <c r="Q34" s="113"/>
    </row>
    <row r="35" spans="1:17" s="12" customFormat="1" ht="23.5" customHeight="1" x14ac:dyDescent="0.2">
      <c r="A35" s="5"/>
      <c r="B35" s="34" t="s">
        <v>253</v>
      </c>
      <c r="C35" s="35" t="s">
        <v>254</v>
      </c>
      <c r="D35" s="36" t="s">
        <v>108</v>
      </c>
      <c r="E35" s="37"/>
      <c r="F35" s="38"/>
      <c r="G35" s="20"/>
      <c r="H35" s="20"/>
      <c r="I35" s="208"/>
      <c r="J35" s="209"/>
      <c r="K35" s="20"/>
      <c r="L35" s="20"/>
      <c r="M35" s="72"/>
      <c r="N35" s="42">
        <f t="shared" si="10"/>
        <v>0</v>
      </c>
      <c r="O35" s="43">
        <v>35.5</v>
      </c>
      <c r="P35" s="112">
        <f t="shared" si="11"/>
        <v>0</v>
      </c>
      <c r="Q35" s="113"/>
    </row>
    <row r="36" spans="1:17" s="12" customFormat="1" ht="23.5" customHeight="1" x14ac:dyDescent="0.2">
      <c r="A36" s="5"/>
      <c r="B36" s="34"/>
      <c r="C36" s="35"/>
      <c r="D36" s="160"/>
      <c r="E36" s="161"/>
      <c r="F36" s="162"/>
      <c r="G36" s="35"/>
      <c r="H36" s="35"/>
      <c r="I36" s="206"/>
      <c r="J36" s="207"/>
      <c r="K36" s="35"/>
      <c r="L36" s="35"/>
      <c r="M36" s="35"/>
      <c r="N36" s="35"/>
      <c r="O36" s="35"/>
      <c r="P36" s="128"/>
      <c r="Q36" s="129"/>
    </row>
    <row r="37" spans="1:17" s="12" customFormat="1" ht="23.5" customHeight="1" x14ac:dyDescent="0.2">
      <c r="A37" s="5"/>
      <c r="B37" s="34"/>
      <c r="C37" s="35"/>
      <c r="D37" s="160"/>
      <c r="E37" s="161"/>
      <c r="F37" s="162"/>
      <c r="G37" s="35"/>
      <c r="H37" s="35"/>
      <c r="I37" s="206"/>
      <c r="J37" s="207"/>
      <c r="K37" s="35"/>
      <c r="L37" s="35"/>
      <c r="M37" s="35"/>
      <c r="N37" s="35"/>
      <c r="O37" s="35"/>
      <c r="P37" s="128"/>
      <c r="Q37" s="129"/>
    </row>
    <row r="38" spans="1:17" s="12" customFormat="1" ht="23.5" customHeight="1" x14ac:dyDescent="0.2">
      <c r="A38" s="5"/>
      <c r="B38" s="34"/>
      <c r="C38" s="35"/>
      <c r="D38" s="160"/>
      <c r="E38" s="161"/>
      <c r="F38" s="162"/>
      <c r="G38" s="35"/>
      <c r="H38" s="35"/>
      <c r="I38" s="206"/>
      <c r="J38" s="207"/>
      <c r="K38" s="35"/>
      <c r="L38" s="35"/>
      <c r="M38" s="35"/>
      <c r="N38" s="35"/>
      <c r="O38" s="35"/>
      <c r="P38" s="128"/>
      <c r="Q38" s="129"/>
    </row>
    <row r="39" spans="1:17" s="12" customFormat="1" ht="23.5" customHeight="1" x14ac:dyDescent="0.2">
      <c r="A39" s="5"/>
      <c r="B39" s="34"/>
      <c r="C39" s="35"/>
      <c r="D39" s="160"/>
      <c r="E39" s="161"/>
      <c r="F39" s="162"/>
      <c r="G39" s="35"/>
      <c r="H39" s="35"/>
      <c r="I39" s="206"/>
      <c r="J39" s="207"/>
      <c r="K39" s="35"/>
      <c r="L39" s="35"/>
      <c r="M39" s="35"/>
      <c r="N39" s="35"/>
      <c r="O39" s="35"/>
      <c r="P39" s="128"/>
      <c r="Q39" s="129"/>
    </row>
    <row r="40" spans="1:17" s="12" customFormat="1" ht="23.5" customHeight="1" x14ac:dyDescent="0.2">
      <c r="A40" s="5"/>
      <c r="B40" s="34"/>
      <c r="C40" s="35"/>
      <c r="D40" s="160"/>
      <c r="E40" s="161"/>
      <c r="F40" s="162"/>
      <c r="G40" s="35"/>
      <c r="H40" s="35"/>
      <c r="I40" s="206"/>
      <c r="J40" s="207"/>
      <c r="K40" s="35"/>
      <c r="L40" s="35"/>
      <c r="M40" s="35"/>
      <c r="N40" s="35"/>
      <c r="O40" s="35"/>
      <c r="P40" s="128"/>
      <c r="Q40" s="129"/>
    </row>
    <row r="41" spans="1:17" s="12" customFormat="1" ht="23.5" customHeight="1" x14ac:dyDescent="0.2">
      <c r="A41" s="5"/>
      <c r="B41" s="34"/>
      <c r="C41" s="35"/>
      <c r="D41" s="160"/>
      <c r="E41" s="161"/>
      <c r="F41" s="162"/>
      <c r="G41" s="35"/>
      <c r="H41" s="35"/>
      <c r="I41" s="206"/>
      <c r="J41" s="207"/>
      <c r="K41" s="35"/>
      <c r="L41" s="35"/>
      <c r="M41" s="35"/>
      <c r="N41" s="35"/>
      <c r="O41" s="35"/>
      <c r="P41" s="128"/>
      <c r="Q41" s="129"/>
    </row>
    <row r="42" spans="1:17" ht="23.5" customHeight="1" x14ac:dyDescent="0.2">
      <c r="B42" s="61"/>
      <c r="C42" s="35"/>
      <c r="D42" s="160"/>
      <c r="E42" s="161"/>
      <c r="F42" s="162"/>
      <c r="G42" s="35"/>
      <c r="H42" s="35"/>
      <c r="I42" s="206"/>
      <c r="J42" s="207"/>
      <c r="K42" s="35"/>
      <c r="L42" s="35"/>
      <c r="M42" s="35"/>
      <c r="N42" s="35"/>
      <c r="O42" s="35"/>
      <c r="P42" s="128"/>
      <c r="Q42" s="129"/>
    </row>
    <row r="43" spans="1:17" ht="23.5" customHeight="1" x14ac:dyDescent="0.2">
      <c r="A43" s="5"/>
      <c r="B43" s="61"/>
      <c r="C43" s="35"/>
      <c r="D43" s="160"/>
      <c r="E43" s="161"/>
      <c r="F43" s="162"/>
      <c r="G43" s="71"/>
      <c r="H43" s="71"/>
      <c r="I43" s="206"/>
      <c r="J43" s="207"/>
      <c r="K43" s="71"/>
      <c r="L43" s="71"/>
      <c r="M43" s="71"/>
      <c r="N43" s="42"/>
      <c r="O43" s="67"/>
      <c r="P43" s="128"/>
      <c r="Q43" s="129"/>
    </row>
    <row r="44" spans="1:17" ht="23.5" customHeight="1" x14ac:dyDescent="0.2">
      <c r="A44" s="5"/>
      <c r="B44" s="61"/>
      <c r="C44" s="35"/>
      <c r="D44" s="160"/>
      <c r="E44" s="161"/>
      <c r="F44" s="162"/>
      <c r="G44" s="71"/>
      <c r="H44" s="71"/>
      <c r="I44" s="206"/>
      <c r="J44" s="207"/>
      <c r="K44" s="71"/>
      <c r="L44" s="71"/>
      <c r="M44" s="71"/>
      <c r="N44" s="42"/>
      <c r="O44" s="67"/>
      <c r="P44" s="128"/>
      <c r="Q44" s="129"/>
    </row>
    <row r="45" spans="1:17" s="12" customFormat="1" ht="23.5" customHeight="1" x14ac:dyDescent="0.25">
      <c r="A45" s="5"/>
      <c r="B45" s="177" t="s">
        <v>58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</row>
    <row r="46" spans="1:17" s="12" customFormat="1" ht="23.5" customHeight="1" x14ac:dyDescent="0.2">
      <c r="A46" s="5"/>
      <c r="B46" s="8" t="s">
        <v>16</v>
      </c>
      <c r="C46" s="9" t="s">
        <v>17</v>
      </c>
      <c r="D46" s="22" t="s">
        <v>19</v>
      </c>
      <c r="E46" s="31"/>
      <c r="F46" s="32"/>
      <c r="G46" s="76" t="s">
        <v>59</v>
      </c>
      <c r="H46" s="57"/>
      <c r="I46" s="58"/>
      <c r="J46" s="58"/>
      <c r="K46" s="58"/>
      <c r="L46" s="58"/>
      <c r="M46" s="59"/>
      <c r="N46" s="10" t="s">
        <v>25</v>
      </c>
      <c r="O46" s="11" t="s">
        <v>26</v>
      </c>
      <c r="P46" s="29" t="s">
        <v>27</v>
      </c>
      <c r="Q46" s="30"/>
    </row>
    <row r="47" spans="1:17" s="12" customFormat="1" ht="23.5" customHeight="1" x14ac:dyDescent="0.2">
      <c r="A47" s="5"/>
      <c r="B47" s="34" t="s">
        <v>62</v>
      </c>
      <c r="C47" s="35" t="s">
        <v>36</v>
      </c>
      <c r="D47" s="160" t="s">
        <v>61</v>
      </c>
      <c r="E47" s="161"/>
      <c r="F47" s="162"/>
      <c r="G47" s="20"/>
      <c r="H47" s="72"/>
      <c r="I47" s="77"/>
      <c r="J47" s="78"/>
      <c r="K47" s="72"/>
      <c r="L47" s="72"/>
      <c r="M47" s="72"/>
      <c r="N47" s="47">
        <f t="shared" ref="N47" si="12">SUM(G47:M47)</f>
        <v>0</v>
      </c>
      <c r="O47" s="67">
        <v>17</v>
      </c>
      <c r="P47" s="112">
        <f t="shared" ref="P47" si="13">O47*N47</f>
        <v>0</v>
      </c>
      <c r="Q47" s="113"/>
    </row>
    <row r="48" spans="1:17" s="12" customFormat="1" ht="23.5" customHeight="1" x14ac:dyDescent="0.2">
      <c r="A48" s="5"/>
      <c r="B48" s="34" t="s">
        <v>106</v>
      </c>
      <c r="C48" s="35" t="s">
        <v>105</v>
      </c>
      <c r="D48" s="160" t="s">
        <v>61</v>
      </c>
      <c r="E48" s="161"/>
      <c r="F48" s="162"/>
      <c r="G48" s="20"/>
      <c r="H48" s="72"/>
      <c r="I48" s="77"/>
      <c r="J48" s="78"/>
      <c r="K48" s="72"/>
      <c r="L48" s="72"/>
      <c r="M48" s="72"/>
      <c r="N48" s="47">
        <f t="shared" ref="N48:N49" si="14">SUM(G48:M48)</f>
        <v>0</v>
      </c>
      <c r="O48" s="67">
        <v>17</v>
      </c>
      <c r="P48" s="112">
        <f t="shared" ref="P48" si="15">O48*N48</f>
        <v>0</v>
      </c>
      <c r="Q48" s="113"/>
    </row>
    <row r="49" spans="1:17" s="12" customFormat="1" ht="23.5" customHeight="1" thickBot="1" x14ac:dyDescent="0.25">
      <c r="A49" s="5"/>
      <c r="B49" s="34" t="s">
        <v>256</v>
      </c>
      <c r="C49" s="35" t="s">
        <v>254</v>
      </c>
      <c r="D49" s="160" t="s">
        <v>257</v>
      </c>
      <c r="E49" s="161"/>
      <c r="F49" s="162"/>
      <c r="G49" s="20"/>
      <c r="H49" s="72"/>
      <c r="I49" s="77"/>
      <c r="J49" s="78"/>
      <c r="K49" s="72"/>
      <c r="L49" s="72"/>
      <c r="M49" s="72"/>
      <c r="N49" s="47">
        <f t="shared" si="14"/>
        <v>0</v>
      </c>
      <c r="O49" s="67">
        <v>11</v>
      </c>
      <c r="P49" s="227">
        <f>O49*N49</f>
        <v>0</v>
      </c>
      <c r="Q49" s="228"/>
    </row>
    <row r="50" spans="1:17" ht="30.75" customHeight="1" thickBot="1" x14ac:dyDescent="0.25">
      <c r="B50" s="133" t="s">
        <v>30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68">
        <f>SUM(N16:N49)</f>
        <v>0</v>
      </c>
      <c r="O50" s="69" t="s">
        <v>28</v>
      </c>
      <c r="P50" s="137">
        <f>SUM(P16:Q49)</f>
        <v>0</v>
      </c>
      <c r="Q50" s="138"/>
    </row>
    <row r="51" spans="1:17" ht="30.75" customHeight="1" x14ac:dyDescent="0.2">
      <c r="B51" s="135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9" t="s">
        <v>31</v>
      </c>
      <c r="O51" s="139"/>
      <c r="P51" s="139"/>
      <c r="Q51" s="140"/>
    </row>
    <row r="52" spans="1:17" ht="15" customHeight="1" x14ac:dyDescent="0.2">
      <c r="B52" s="141" t="s">
        <v>32</v>
      </c>
      <c r="C52" s="142"/>
      <c r="D52" s="150"/>
      <c r="E52" s="151"/>
      <c r="F52" s="151"/>
      <c r="G52" s="151"/>
      <c r="H52" s="151"/>
      <c r="I52" s="152"/>
      <c r="J52" s="156" t="s">
        <v>33</v>
      </c>
      <c r="K52" s="157"/>
      <c r="L52" s="144"/>
      <c r="M52" s="145"/>
      <c r="N52" s="145"/>
      <c r="O52" s="145"/>
      <c r="P52" s="145"/>
      <c r="Q52" s="146"/>
    </row>
    <row r="53" spans="1:17" ht="15" customHeight="1" x14ac:dyDescent="0.2">
      <c r="B53" s="143"/>
      <c r="C53" s="143"/>
      <c r="D53" s="153"/>
      <c r="E53" s="154"/>
      <c r="F53" s="154"/>
      <c r="G53" s="154"/>
      <c r="H53" s="154"/>
      <c r="I53" s="155"/>
      <c r="J53" s="158"/>
      <c r="K53" s="159"/>
      <c r="L53" s="147"/>
      <c r="M53" s="148"/>
      <c r="N53" s="148"/>
      <c r="O53" s="148"/>
      <c r="P53" s="148"/>
      <c r="Q53" s="149"/>
    </row>
    <row r="54" spans="1:17" x14ac:dyDescent="0.2">
      <c r="B54" s="130" t="s">
        <v>72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2"/>
    </row>
  </sheetData>
  <sheetProtection sheet="1" selectLockedCells="1"/>
  <mergeCells count="125">
    <mergeCell ref="D44:F44"/>
    <mergeCell ref="I44:J44"/>
    <mergeCell ref="P44:Q44"/>
    <mergeCell ref="D47:F47"/>
    <mergeCell ref="P47:Q47"/>
    <mergeCell ref="B45:Q45"/>
    <mergeCell ref="I39:J39"/>
    <mergeCell ref="I40:J40"/>
    <mergeCell ref="I41:J41"/>
    <mergeCell ref="P39:Q39"/>
    <mergeCell ref="P40:Q40"/>
    <mergeCell ref="P41:Q41"/>
    <mergeCell ref="D43:F43"/>
    <mergeCell ref="I43:J43"/>
    <mergeCell ref="P43:Q43"/>
    <mergeCell ref="D42:F42"/>
    <mergeCell ref="I42:J42"/>
    <mergeCell ref="P42:Q42"/>
    <mergeCell ref="D39:F39"/>
    <mergeCell ref="D40:F40"/>
    <mergeCell ref="D41:F41"/>
    <mergeCell ref="B54:Q54"/>
    <mergeCell ref="D48:F48"/>
    <mergeCell ref="P48:Q48"/>
    <mergeCell ref="P49:Q49"/>
    <mergeCell ref="B50:M51"/>
    <mergeCell ref="P50:Q50"/>
    <mergeCell ref="N51:Q51"/>
    <mergeCell ref="L52:Q53"/>
    <mergeCell ref="D49:F49"/>
    <mergeCell ref="B52:C53"/>
    <mergeCell ref="D52:I53"/>
    <mergeCell ref="J52:K53"/>
    <mergeCell ref="D37:F37"/>
    <mergeCell ref="I37:J37"/>
    <mergeCell ref="P37:Q37"/>
    <mergeCell ref="D38:F38"/>
    <mergeCell ref="I38:J38"/>
    <mergeCell ref="P38:Q38"/>
    <mergeCell ref="I35:J35"/>
    <mergeCell ref="P35:Q35"/>
    <mergeCell ref="D36:F36"/>
    <mergeCell ref="I36:J36"/>
    <mergeCell ref="P36:Q36"/>
    <mergeCell ref="I33:J33"/>
    <mergeCell ref="P33:Q33"/>
    <mergeCell ref="I34:J34"/>
    <mergeCell ref="P34:Q34"/>
    <mergeCell ref="I31:J31"/>
    <mergeCell ref="P31:Q31"/>
    <mergeCell ref="I32:J32"/>
    <mergeCell ref="P32:Q32"/>
    <mergeCell ref="I29:J29"/>
    <mergeCell ref="P29:Q29"/>
    <mergeCell ref="I30:J30"/>
    <mergeCell ref="P30:Q30"/>
    <mergeCell ref="I27:J27"/>
    <mergeCell ref="P27:Q27"/>
    <mergeCell ref="I28:J28"/>
    <mergeCell ref="P28:Q28"/>
    <mergeCell ref="I25:J25"/>
    <mergeCell ref="P25:Q25"/>
    <mergeCell ref="I26:J26"/>
    <mergeCell ref="P26:Q26"/>
    <mergeCell ref="I23:J23"/>
    <mergeCell ref="P23:Q23"/>
    <mergeCell ref="I24:J24"/>
    <mergeCell ref="P24:Q24"/>
    <mergeCell ref="I21:J21"/>
    <mergeCell ref="P21:Q21"/>
    <mergeCell ref="I22:J22"/>
    <mergeCell ref="P22:Q22"/>
    <mergeCell ref="D19:F19"/>
    <mergeCell ref="I19:J19"/>
    <mergeCell ref="P19:Q19"/>
    <mergeCell ref="I20:J20"/>
    <mergeCell ref="P20:Q20"/>
    <mergeCell ref="D17:F17"/>
    <mergeCell ref="I17:J17"/>
    <mergeCell ref="P17:Q17"/>
    <mergeCell ref="D18:F18"/>
    <mergeCell ref="I18:J18"/>
    <mergeCell ref="P18:Q18"/>
    <mergeCell ref="B14:Q14"/>
    <mergeCell ref="D15:F15"/>
    <mergeCell ref="I15:J15"/>
    <mergeCell ref="P15:Q15"/>
    <mergeCell ref="D16:F16"/>
    <mergeCell ref="I16:J16"/>
    <mergeCell ref="P16:Q16"/>
    <mergeCell ref="B12:Q12"/>
    <mergeCell ref="C13:D13"/>
    <mergeCell ref="F13:H13"/>
    <mergeCell ref="I13:J13"/>
    <mergeCell ref="K13:M13"/>
    <mergeCell ref="N13:O13"/>
    <mergeCell ref="P13:Q13"/>
    <mergeCell ref="C10:F10"/>
    <mergeCell ref="J10:K10"/>
    <mergeCell ref="C11:F11"/>
    <mergeCell ref="J11:K11"/>
    <mergeCell ref="L11:Q11"/>
    <mergeCell ref="L10:Q10"/>
    <mergeCell ref="P3:Q3"/>
    <mergeCell ref="B4:F4"/>
    <mergeCell ref="J4:Q4"/>
    <mergeCell ref="C5:F5"/>
    <mergeCell ref="J5:K5"/>
    <mergeCell ref="C8:F8"/>
    <mergeCell ref="J8:K8"/>
    <mergeCell ref="C9:F9"/>
    <mergeCell ref="J9:K9"/>
    <mergeCell ref="C6:F6"/>
    <mergeCell ref="J6:K6"/>
    <mergeCell ref="C7:F7"/>
    <mergeCell ref="J7:K7"/>
    <mergeCell ref="C3:F3"/>
    <mergeCell ref="G3:I11"/>
    <mergeCell ref="J3:K3"/>
    <mergeCell ref="L3:N3"/>
    <mergeCell ref="L5:Q5"/>
    <mergeCell ref="L6:Q6"/>
    <mergeCell ref="L7:Q7"/>
    <mergeCell ref="L8:Q8"/>
    <mergeCell ref="L9:Q9"/>
  </mergeCells>
  <printOptions horizontalCentered="1" verticalCentered="1"/>
  <pageMargins left="0" right="0.25" top="0.25" bottom="0.25" header="0" footer="0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D3C0-E89C-4B33-9242-9193D34BB209}">
  <sheetPr>
    <pageSetUpPr fitToPage="1"/>
  </sheetPr>
  <dimension ref="A2:Y55"/>
  <sheetViews>
    <sheetView showWhiteSpace="0"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2.83203125" style="1" customWidth="1"/>
    <col min="2" max="2" width="17.6640625" style="1" customWidth="1"/>
    <col min="3" max="3" width="11" style="14" customWidth="1"/>
    <col min="4" max="4" width="12.33203125" style="14" customWidth="1"/>
    <col min="5" max="5" width="17.6640625" style="14" customWidth="1"/>
    <col min="6" max="6" width="10.6640625" style="1" customWidth="1"/>
    <col min="7" max="9" width="9.1640625" style="1"/>
    <col min="10" max="13" width="9.1640625" style="1" customWidth="1"/>
    <col min="14" max="14" width="10.1640625" style="1" customWidth="1"/>
    <col min="15" max="16384" width="9.1640625" style="1"/>
  </cols>
  <sheetData>
    <row r="2" spans="1:16" x14ac:dyDescent="0.2">
      <c r="B2"/>
      <c r="C2" s="100"/>
      <c r="D2" s="100"/>
      <c r="E2" s="100"/>
      <c r="F2"/>
      <c r="G2"/>
      <c r="H2"/>
      <c r="I2"/>
      <c r="J2"/>
      <c r="K2"/>
      <c r="L2"/>
      <c r="M2"/>
      <c r="N2"/>
      <c r="O2"/>
      <c r="P2"/>
    </row>
    <row r="3" spans="1:16" ht="23.25" customHeight="1" x14ac:dyDescent="0.2">
      <c r="B3" s="2" t="s">
        <v>0</v>
      </c>
      <c r="C3" s="178"/>
      <c r="D3" s="179"/>
      <c r="E3" s="179"/>
      <c r="F3" s="180"/>
      <c r="G3" s="181"/>
      <c r="H3" s="181"/>
      <c r="I3" s="181"/>
      <c r="J3" s="182" t="s">
        <v>1</v>
      </c>
      <c r="K3" s="183"/>
      <c r="L3" s="184"/>
      <c r="M3" s="185"/>
      <c r="N3" s="3" t="s">
        <v>2</v>
      </c>
      <c r="O3" s="184"/>
      <c r="P3" s="185"/>
    </row>
    <row r="4" spans="1:16" ht="23.25" customHeight="1" x14ac:dyDescent="0.2">
      <c r="B4" s="186"/>
      <c r="C4" s="186"/>
      <c r="D4" s="186"/>
      <c r="E4" s="186"/>
      <c r="F4" s="186"/>
      <c r="G4" s="181"/>
      <c r="H4" s="181"/>
      <c r="I4" s="181"/>
      <c r="J4" s="186"/>
      <c r="K4" s="186"/>
      <c r="L4" s="186"/>
      <c r="M4" s="186"/>
      <c r="N4" s="186"/>
      <c r="O4" s="186"/>
      <c r="P4" s="186"/>
    </row>
    <row r="5" spans="1:16" ht="23.25" customHeight="1" x14ac:dyDescent="0.2">
      <c r="B5" s="3" t="s">
        <v>3</v>
      </c>
      <c r="C5" s="165"/>
      <c r="D5" s="165"/>
      <c r="E5" s="165"/>
      <c r="F5" s="165"/>
      <c r="G5" s="181"/>
      <c r="H5" s="181"/>
      <c r="I5" s="181"/>
      <c r="J5" s="163" t="s">
        <v>4</v>
      </c>
      <c r="K5" s="164"/>
      <c r="L5" s="211"/>
      <c r="M5" s="211"/>
      <c r="N5" s="211"/>
      <c r="O5" s="211"/>
      <c r="P5" s="212"/>
    </row>
    <row r="6" spans="1:16" ht="23.25" customHeight="1" x14ac:dyDescent="0.2">
      <c r="B6" s="4" t="s">
        <v>5</v>
      </c>
      <c r="C6" s="165"/>
      <c r="D6" s="165"/>
      <c r="E6" s="165"/>
      <c r="F6" s="165"/>
      <c r="G6" s="181"/>
      <c r="H6" s="181"/>
      <c r="I6" s="181"/>
      <c r="J6" s="166" t="s">
        <v>5</v>
      </c>
      <c r="K6" s="167"/>
      <c r="L6" s="213"/>
      <c r="M6" s="213"/>
      <c r="N6" s="213"/>
      <c r="O6" s="213"/>
      <c r="P6" s="214"/>
    </row>
    <row r="7" spans="1:16" ht="23.25" customHeight="1" x14ac:dyDescent="0.2">
      <c r="B7" s="4" t="s">
        <v>6</v>
      </c>
      <c r="C7" s="165"/>
      <c r="D7" s="165"/>
      <c r="E7" s="165"/>
      <c r="F7" s="165"/>
      <c r="G7" s="181"/>
      <c r="H7" s="181"/>
      <c r="I7" s="181"/>
      <c r="J7" s="166" t="s">
        <v>6</v>
      </c>
      <c r="K7" s="167"/>
      <c r="L7" s="213"/>
      <c r="M7" s="213"/>
      <c r="N7" s="213"/>
      <c r="O7" s="213"/>
      <c r="P7" s="214"/>
    </row>
    <row r="8" spans="1:16" ht="23.25" customHeight="1" x14ac:dyDescent="0.2">
      <c r="B8" s="4" t="s">
        <v>7</v>
      </c>
      <c r="C8" s="165"/>
      <c r="D8" s="165"/>
      <c r="E8" s="165"/>
      <c r="F8" s="165"/>
      <c r="G8" s="181"/>
      <c r="H8" s="181"/>
      <c r="I8" s="181"/>
      <c r="J8" s="166" t="s">
        <v>7</v>
      </c>
      <c r="K8" s="167"/>
      <c r="L8" s="213"/>
      <c r="M8" s="213"/>
      <c r="N8" s="213"/>
      <c r="O8" s="213"/>
      <c r="P8" s="214"/>
    </row>
    <row r="9" spans="1:16" ht="23.25" customHeight="1" x14ac:dyDescent="0.2">
      <c r="B9" s="3" t="s">
        <v>8</v>
      </c>
      <c r="C9" s="165"/>
      <c r="D9" s="165"/>
      <c r="E9" s="165"/>
      <c r="F9" s="165"/>
      <c r="G9" s="181"/>
      <c r="H9" s="181"/>
      <c r="I9" s="181"/>
      <c r="J9" s="166" t="s">
        <v>8</v>
      </c>
      <c r="K9" s="167"/>
      <c r="L9" s="213"/>
      <c r="M9" s="213"/>
      <c r="N9" s="213"/>
      <c r="O9" s="213"/>
      <c r="P9" s="214"/>
    </row>
    <row r="10" spans="1:16" ht="23.25" customHeight="1" x14ac:dyDescent="0.2">
      <c r="B10" s="4" t="s">
        <v>9</v>
      </c>
      <c r="C10" s="165"/>
      <c r="D10" s="165"/>
      <c r="E10" s="165"/>
      <c r="F10" s="165"/>
      <c r="G10" s="181"/>
      <c r="H10" s="181"/>
      <c r="I10" s="181"/>
      <c r="J10" s="163" t="s">
        <v>10</v>
      </c>
      <c r="K10" s="164"/>
      <c r="L10" s="213"/>
      <c r="M10" s="213"/>
      <c r="N10" s="213"/>
      <c r="O10" s="213"/>
      <c r="P10" s="214"/>
    </row>
    <row r="11" spans="1:16" ht="23.25" customHeight="1" x14ac:dyDescent="0.2">
      <c r="B11" s="4" t="s">
        <v>11</v>
      </c>
      <c r="C11" s="165"/>
      <c r="D11" s="165"/>
      <c r="E11" s="165"/>
      <c r="F11" s="165"/>
      <c r="G11" s="181"/>
      <c r="H11" s="181"/>
      <c r="I11" s="181"/>
      <c r="J11" s="163" t="s">
        <v>12</v>
      </c>
      <c r="K11" s="164"/>
      <c r="L11" s="213"/>
      <c r="M11" s="213"/>
      <c r="N11" s="213"/>
      <c r="O11" s="213"/>
      <c r="P11" s="214"/>
    </row>
    <row r="12" spans="1:16" ht="6" customHeight="1" x14ac:dyDescent="0.2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</row>
    <row r="13" spans="1:16" s="5" customFormat="1" ht="27.75" customHeight="1" x14ac:dyDescent="0.2">
      <c r="B13" s="6" t="s">
        <v>339</v>
      </c>
      <c r="C13" s="232"/>
      <c r="D13" s="233"/>
      <c r="E13" s="233"/>
      <c r="F13" s="233"/>
      <c r="G13" s="233"/>
      <c r="H13" s="234"/>
      <c r="I13" s="11" t="s">
        <v>14</v>
      </c>
      <c r="J13" s="126"/>
      <c r="K13" s="127"/>
      <c r="L13" s="175" t="s">
        <v>15</v>
      </c>
      <c r="M13" s="176"/>
      <c r="N13" s="235"/>
      <c r="O13" s="236"/>
      <c r="P13" s="237"/>
    </row>
    <row r="14" spans="1:16" s="7" customFormat="1" ht="30" customHeight="1" x14ac:dyDescent="0.3">
      <c r="B14" s="177" t="s">
        <v>340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</row>
    <row r="15" spans="1:16" ht="23.5" customHeight="1" x14ac:dyDescent="0.2">
      <c r="A15" s="5"/>
      <c r="B15" s="8" t="s">
        <v>16</v>
      </c>
      <c r="C15" s="9" t="s">
        <v>17</v>
      </c>
      <c r="D15" s="9" t="s">
        <v>18</v>
      </c>
      <c r="E15" s="229" t="s">
        <v>19</v>
      </c>
      <c r="F15" s="230"/>
      <c r="G15" s="231"/>
      <c r="H15" s="11" t="s">
        <v>20</v>
      </c>
      <c r="I15" s="11" t="s">
        <v>21</v>
      </c>
      <c r="J15" s="11" t="s">
        <v>22</v>
      </c>
      <c r="K15" s="11" t="s">
        <v>23</v>
      </c>
      <c r="L15" s="11" t="s">
        <v>24</v>
      </c>
      <c r="M15" s="10" t="s">
        <v>25</v>
      </c>
      <c r="N15" s="11" t="s">
        <v>26</v>
      </c>
      <c r="O15" s="29" t="s">
        <v>27</v>
      </c>
      <c r="P15" s="30"/>
    </row>
    <row r="16" spans="1:16" s="12" customFormat="1" ht="23.5" customHeight="1" x14ac:dyDescent="0.2">
      <c r="A16" s="5"/>
      <c r="B16" s="34" t="s">
        <v>331</v>
      </c>
      <c r="C16" s="35" t="s">
        <v>302</v>
      </c>
      <c r="D16" s="16"/>
      <c r="E16" s="107" t="s">
        <v>327</v>
      </c>
      <c r="F16" s="108"/>
      <c r="G16" s="109"/>
      <c r="H16" s="20"/>
      <c r="I16" s="103"/>
      <c r="J16" s="103"/>
      <c r="K16" s="103"/>
      <c r="L16" s="103"/>
      <c r="M16" s="42">
        <f t="shared" ref="M16:M31" si="0">SUM(G16:L16)</f>
        <v>0</v>
      </c>
      <c r="N16" s="80">
        <v>44</v>
      </c>
      <c r="O16" s="112">
        <f t="shared" ref="O16:O31" si="1">N16*M16</f>
        <v>0</v>
      </c>
      <c r="P16" s="113"/>
    </row>
    <row r="17" spans="1:16" s="12" customFormat="1" ht="23.5" customHeight="1" x14ac:dyDescent="0.2">
      <c r="A17" s="5"/>
      <c r="B17" s="34" t="s">
        <v>329</v>
      </c>
      <c r="C17" s="35" t="s">
        <v>37</v>
      </c>
      <c r="D17" s="16"/>
      <c r="E17" s="107" t="s">
        <v>327</v>
      </c>
      <c r="F17" s="108"/>
      <c r="G17" s="109"/>
      <c r="H17" s="20"/>
      <c r="I17" s="103"/>
      <c r="J17" s="103"/>
      <c r="K17" s="103"/>
      <c r="L17" s="103"/>
      <c r="M17" s="42">
        <f t="shared" si="0"/>
        <v>0</v>
      </c>
      <c r="N17" s="80">
        <v>44</v>
      </c>
      <c r="O17" s="112">
        <f t="shared" si="1"/>
        <v>0</v>
      </c>
      <c r="P17" s="113"/>
    </row>
    <row r="18" spans="1:16" ht="23.5" customHeight="1" x14ac:dyDescent="0.2">
      <c r="B18" s="34" t="s">
        <v>326</v>
      </c>
      <c r="C18" s="35" t="s">
        <v>302</v>
      </c>
      <c r="D18" s="16"/>
      <c r="E18" s="107" t="s">
        <v>322</v>
      </c>
      <c r="F18" s="108"/>
      <c r="G18" s="109"/>
      <c r="H18" s="20"/>
      <c r="I18" s="103"/>
      <c r="J18" s="103"/>
      <c r="K18" s="103"/>
      <c r="L18" s="103"/>
      <c r="M18" s="42">
        <f t="shared" si="0"/>
        <v>0</v>
      </c>
      <c r="N18" s="80">
        <v>44</v>
      </c>
      <c r="O18" s="112">
        <f t="shared" si="1"/>
        <v>0</v>
      </c>
      <c r="P18" s="113"/>
    </row>
    <row r="19" spans="1:16" ht="23.5" customHeight="1" x14ac:dyDescent="0.2">
      <c r="B19" s="34" t="s">
        <v>324</v>
      </c>
      <c r="C19" s="35" t="s">
        <v>37</v>
      </c>
      <c r="D19" s="16"/>
      <c r="E19" s="107" t="s">
        <v>322</v>
      </c>
      <c r="F19" s="108"/>
      <c r="G19" s="109"/>
      <c r="H19" s="20"/>
      <c r="I19" s="103"/>
      <c r="J19" s="103"/>
      <c r="K19" s="103"/>
      <c r="L19" s="103"/>
      <c r="M19" s="42">
        <f t="shared" si="0"/>
        <v>0</v>
      </c>
      <c r="N19" s="80">
        <v>44</v>
      </c>
      <c r="O19" s="112">
        <f t="shared" si="1"/>
        <v>0</v>
      </c>
      <c r="P19" s="113"/>
    </row>
    <row r="20" spans="1:16" ht="23.5" customHeight="1" x14ac:dyDescent="0.2">
      <c r="A20" s="5"/>
      <c r="B20" s="34" t="s">
        <v>321</v>
      </c>
      <c r="C20" s="35" t="s">
        <v>302</v>
      </c>
      <c r="D20" s="16"/>
      <c r="E20" s="107" t="s">
        <v>317</v>
      </c>
      <c r="F20" s="108"/>
      <c r="G20" s="109"/>
      <c r="H20" s="20"/>
      <c r="I20" s="103"/>
      <c r="J20" s="103"/>
      <c r="K20" s="103"/>
      <c r="L20" s="103"/>
      <c r="M20" s="42">
        <f t="shared" si="0"/>
        <v>0</v>
      </c>
      <c r="N20" s="80">
        <v>44</v>
      </c>
      <c r="O20" s="112">
        <f t="shared" si="1"/>
        <v>0</v>
      </c>
      <c r="P20" s="113"/>
    </row>
    <row r="21" spans="1:16" ht="23.5" customHeight="1" x14ac:dyDescent="0.2">
      <c r="B21" s="34" t="s">
        <v>319</v>
      </c>
      <c r="C21" s="35" t="s">
        <v>37</v>
      </c>
      <c r="D21" s="16"/>
      <c r="E21" s="107" t="s">
        <v>317</v>
      </c>
      <c r="F21" s="108"/>
      <c r="G21" s="109"/>
      <c r="H21" s="20"/>
      <c r="I21" s="103"/>
      <c r="J21" s="103"/>
      <c r="K21" s="103"/>
      <c r="L21" s="103"/>
      <c r="M21" s="42">
        <f t="shared" si="0"/>
        <v>0</v>
      </c>
      <c r="N21" s="80">
        <v>44</v>
      </c>
      <c r="O21" s="112">
        <f t="shared" si="1"/>
        <v>0</v>
      </c>
      <c r="P21" s="113"/>
    </row>
    <row r="22" spans="1:16" ht="23.5" customHeight="1" x14ac:dyDescent="0.2">
      <c r="B22" s="34" t="s">
        <v>316</v>
      </c>
      <c r="C22" s="35" t="s">
        <v>302</v>
      </c>
      <c r="D22" s="16"/>
      <c r="E22" s="107" t="s">
        <v>314</v>
      </c>
      <c r="F22" s="108"/>
      <c r="G22" s="109"/>
      <c r="H22" s="20"/>
      <c r="I22" s="103"/>
      <c r="J22" s="103"/>
      <c r="K22" s="103"/>
      <c r="L22" s="103"/>
      <c r="M22" s="42">
        <f t="shared" si="0"/>
        <v>0</v>
      </c>
      <c r="N22" s="80">
        <v>48.5</v>
      </c>
      <c r="O22" s="112">
        <f t="shared" si="1"/>
        <v>0</v>
      </c>
      <c r="P22" s="113"/>
    </row>
    <row r="23" spans="1:16" s="12" customFormat="1" ht="23.5" customHeight="1" x14ac:dyDescent="0.2">
      <c r="A23" s="5"/>
      <c r="B23" s="34" t="s">
        <v>315</v>
      </c>
      <c r="C23" s="35" t="s">
        <v>37</v>
      </c>
      <c r="D23" s="16"/>
      <c r="E23" s="107" t="s">
        <v>314</v>
      </c>
      <c r="F23" s="108"/>
      <c r="G23" s="109"/>
      <c r="H23" s="20"/>
      <c r="I23" s="103"/>
      <c r="J23" s="103"/>
      <c r="K23" s="103"/>
      <c r="L23" s="103"/>
      <c r="M23" s="42">
        <f t="shared" si="0"/>
        <v>0</v>
      </c>
      <c r="N23" s="80">
        <v>48.5</v>
      </c>
      <c r="O23" s="112">
        <f t="shared" si="1"/>
        <v>0</v>
      </c>
      <c r="P23" s="113"/>
    </row>
    <row r="24" spans="1:16" ht="23.5" customHeight="1" x14ac:dyDescent="0.2">
      <c r="A24" s="5"/>
      <c r="B24" s="34" t="s">
        <v>313</v>
      </c>
      <c r="C24" s="35" t="s">
        <v>302</v>
      </c>
      <c r="D24" s="16"/>
      <c r="E24" s="238" t="s">
        <v>309</v>
      </c>
      <c r="F24" s="238"/>
      <c r="G24" s="238"/>
      <c r="H24" s="20"/>
      <c r="I24" s="103"/>
      <c r="J24" s="103"/>
      <c r="K24" s="103"/>
      <c r="L24" s="103"/>
      <c r="M24" s="42">
        <f t="shared" si="0"/>
        <v>0</v>
      </c>
      <c r="N24" s="80">
        <v>31.5</v>
      </c>
      <c r="O24" s="112">
        <f t="shared" si="1"/>
        <v>0</v>
      </c>
      <c r="P24" s="113"/>
    </row>
    <row r="25" spans="1:16" s="12" customFormat="1" ht="23.5" customHeight="1" x14ac:dyDescent="0.2">
      <c r="A25" s="5"/>
      <c r="B25" s="34" t="s">
        <v>311</v>
      </c>
      <c r="C25" s="35" t="s">
        <v>37</v>
      </c>
      <c r="D25" s="16"/>
      <c r="E25" s="238" t="s">
        <v>309</v>
      </c>
      <c r="F25" s="238"/>
      <c r="G25" s="238"/>
      <c r="H25" s="20"/>
      <c r="I25" s="103"/>
      <c r="J25" s="103"/>
      <c r="K25" s="103"/>
      <c r="L25" s="103"/>
      <c r="M25" s="42">
        <f t="shared" si="0"/>
        <v>0</v>
      </c>
      <c r="N25" s="80">
        <v>31.5</v>
      </c>
      <c r="O25" s="112">
        <f t="shared" si="1"/>
        <v>0</v>
      </c>
      <c r="P25" s="113"/>
    </row>
    <row r="26" spans="1:16" ht="23.5" customHeight="1" x14ac:dyDescent="0.2">
      <c r="B26" s="34" t="s">
        <v>308</v>
      </c>
      <c r="C26" s="35" t="s">
        <v>302</v>
      </c>
      <c r="D26" s="16"/>
      <c r="E26" s="122" t="s">
        <v>304</v>
      </c>
      <c r="F26" s="123"/>
      <c r="G26" s="124"/>
      <c r="H26" s="20"/>
      <c r="I26" s="103"/>
      <c r="J26" s="103"/>
      <c r="K26" s="103"/>
      <c r="L26" s="103"/>
      <c r="M26" s="42">
        <f t="shared" si="0"/>
        <v>0</v>
      </c>
      <c r="N26" s="80">
        <v>34.5</v>
      </c>
      <c r="O26" s="112">
        <f t="shared" si="1"/>
        <v>0</v>
      </c>
      <c r="P26" s="113"/>
    </row>
    <row r="27" spans="1:16" ht="23.5" customHeight="1" x14ac:dyDescent="0.2">
      <c r="A27" s="5"/>
      <c r="B27" s="34" t="s">
        <v>306</v>
      </c>
      <c r="C27" s="35" t="s">
        <v>37</v>
      </c>
      <c r="D27" s="16"/>
      <c r="E27" s="122" t="s">
        <v>304</v>
      </c>
      <c r="F27" s="123"/>
      <c r="G27" s="124"/>
      <c r="H27" s="20"/>
      <c r="I27" s="103"/>
      <c r="J27" s="103"/>
      <c r="K27" s="103"/>
      <c r="L27" s="103"/>
      <c r="M27" s="42">
        <f t="shared" si="0"/>
        <v>0</v>
      </c>
      <c r="N27" s="80">
        <v>34.5</v>
      </c>
      <c r="O27" s="112">
        <f t="shared" si="1"/>
        <v>0</v>
      </c>
      <c r="P27" s="113"/>
    </row>
    <row r="28" spans="1:16" ht="23.5" customHeight="1" x14ac:dyDescent="0.2">
      <c r="B28" s="34" t="s">
        <v>303</v>
      </c>
      <c r="C28" s="35" t="s">
        <v>302</v>
      </c>
      <c r="D28" s="16"/>
      <c r="E28" s="107" t="s">
        <v>300</v>
      </c>
      <c r="F28" s="108"/>
      <c r="G28" s="109"/>
      <c r="H28" s="20"/>
      <c r="I28" s="103"/>
      <c r="J28" s="103"/>
      <c r="K28" s="103"/>
      <c r="L28" s="103"/>
      <c r="M28" s="42">
        <f t="shared" si="0"/>
        <v>0</v>
      </c>
      <c r="N28" s="80">
        <v>59</v>
      </c>
      <c r="O28" s="112">
        <f t="shared" si="1"/>
        <v>0</v>
      </c>
      <c r="P28" s="113"/>
    </row>
    <row r="29" spans="1:16" s="12" customFormat="1" ht="23.5" customHeight="1" x14ac:dyDescent="0.2">
      <c r="A29" s="5"/>
      <c r="B29" s="34" t="s">
        <v>301</v>
      </c>
      <c r="C29" s="35" t="s">
        <v>37</v>
      </c>
      <c r="D29" s="15"/>
      <c r="E29" s="107" t="s">
        <v>300</v>
      </c>
      <c r="F29" s="108"/>
      <c r="G29" s="109"/>
      <c r="H29" s="20"/>
      <c r="I29" s="103"/>
      <c r="J29" s="103"/>
      <c r="K29" s="103"/>
      <c r="L29" s="103"/>
      <c r="M29" s="42">
        <f t="shared" si="0"/>
        <v>0</v>
      </c>
      <c r="N29" s="80">
        <v>59</v>
      </c>
      <c r="O29" s="112">
        <f t="shared" si="1"/>
        <v>0</v>
      </c>
      <c r="P29" s="113"/>
    </row>
    <row r="30" spans="1:16" ht="23.5" customHeight="1" x14ac:dyDescent="0.2">
      <c r="A30" s="5"/>
      <c r="B30" s="34" t="s">
        <v>299</v>
      </c>
      <c r="C30" s="35" t="s">
        <v>302</v>
      </c>
      <c r="D30" s="15"/>
      <c r="E30" s="122" t="s">
        <v>295</v>
      </c>
      <c r="F30" s="123"/>
      <c r="G30" s="124"/>
      <c r="H30" s="20"/>
      <c r="I30" s="103"/>
      <c r="J30" s="103"/>
      <c r="K30" s="103"/>
      <c r="L30" s="103"/>
      <c r="M30" s="42">
        <f t="shared" si="0"/>
        <v>0</v>
      </c>
      <c r="N30" s="80">
        <v>44</v>
      </c>
      <c r="O30" s="112">
        <f t="shared" si="1"/>
        <v>0</v>
      </c>
      <c r="P30" s="113"/>
    </row>
    <row r="31" spans="1:16" s="12" customFormat="1" ht="23.5" customHeight="1" x14ac:dyDescent="0.2">
      <c r="A31" s="5"/>
      <c r="B31" s="34" t="s">
        <v>297</v>
      </c>
      <c r="C31" s="35" t="s">
        <v>37</v>
      </c>
      <c r="D31" s="16"/>
      <c r="E31" s="122" t="s">
        <v>295</v>
      </c>
      <c r="F31" s="123"/>
      <c r="G31" s="124"/>
      <c r="H31" s="20"/>
      <c r="I31" s="103"/>
      <c r="J31" s="103"/>
      <c r="K31" s="103"/>
      <c r="L31" s="103"/>
      <c r="M31" s="42">
        <f t="shared" si="0"/>
        <v>0</v>
      </c>
      <c r="N31" s="80">
        <v>44</v>
      </c>
      <c r="O31" s="112">
        <f t="shared" si="1"/>
        <v>0</v>
      </c>
      <c r="P31" s="113"/>
    </row>
    <row r="32" spans="1:16" s="12" customFormat="1" ht="23.5" customHeight="1" thickBot="1" x14ac:dyDescent="0.25">
      <c r="A32" s="5"/>
      <c r="B32" s="104"/>
      <c r="C32" s="105"/>
      <c r="D32" s="92"/>
      <c r="E32" s="238"/>
      <c r="F32" s="238"/>
      <c r="G32" s="238"/>
      <c r="H32" s="71"/>
      <c r="I32" s="106"/>
      <c r="J32" s="106"/>
      <c r="K32" s="106"/>
      <c r="L32" s="106"/>
      <c r="M32" s="42"/>
      <c r="N32" s="80"/>
      <c r="O32" s="112"/>
      <c r="P32" s="113"/>
    </row>
    <row r="33" spans="1:25" s="12" customFormat="1" ht="23.5" customHeight="1" thickBot="1" x14ac:dyDescent="0.3">
      <c r="A33" s="5"/>
      <c r="B33" s="241" t="s">
        <v>341</v>
      </c>
      <c r="C33" s="241"/>
      <c r="D33" s="241"/>
      <c r="E33" s="241"/>
      <c r="F33" s="241"/>
      <c r="G33" s="241"/>
      <c r="H33" s="241"/>
      <c r="I33" s="241"/>
      <c r="J33" s="241"/>
      <c r="K33" s="241"/>
      <c r="L33" s="242"/>
      <c r="M33" s="83">
        <f>SUM(M16:M32)</f>
        <v>0</v>
      </c>
      <c r="N33" s="84" t="s">
        <v>27</v>
      </c>
      <c r="O33" s="243">
        <f>SUM(O16:P32)</f>
        <v>0</v>
      </c>
      <c r="P33" s="138"/>
    </row>
    <row r="34" spans="1:25" ht="23.5" customHeight="1" x14ac:dyDescent="0.2">
      <c r="A34" s="5"/>
      <c r="B34" s="34" t="s">
        <v>330</v>
      </c>
      <c r="C34" s="35" t="s">
        <v>293</v>
      </c>
      <c r="D34" s="16"/>
      <c r="E34" s="107" t="s">
        <v>327</v>
      </c>
      <c r="F34" s="108"/>
      <c r="G34" s="109"/>
      <c r="H34" s="20"/>
      <c r="I34" s="103"/>
      <c r="J34" s="103"/>
      <c r="K34" s="103"/>
      <c r="L34" s="103"/>
      <c r="M34" s="42">
        <f t="shared" ref="M34:M47" si="2">SUM(G34:L34)</f>
        <v>0</v>
      </c>
      <c r="N34" s="80">
        <v>44</v>
      </c>
      <c r="O34" s="239">
        <f t="shared" ref="O34:O47" si="3">N34*M34</f>
        <v>0</v>
      </c>
      <c r="P34" s="240"/>
    </row>
    <row r="35" spans="1:25" s="12" customFormat="1" ht="23.5" customHeight="1" x14ac:dyDescent="0.2">
      <c r="A35" s="5"/>
      <c r="B35" s="34" t="s">
        <v>328</v>
      </c>
      <c r="C35" s="35" t="s">
        <v>254</v>
      </c>
      <c r="D35" s="16"/>
      <c r="E35" s="107" t="s">
        <v>327</v>
      </c>
      <c r="F35" s="108"/>
      <c r="G35" s="109"/>
      <c r="H35" s="20"/>
      <c r="I35" s="103"/>
      <c r="J35" s="103"/>
      <c r="K35" s="103"/>
      <c r="L35" s="103"/>
      <c r="M35" s="42">
        <f t="shared" si="2"/>
        <v>0</v>
      </c>
      <c r="N35" s="80">
        <v>44</v>
      </c>
      <c r="O35" s="112">
        <f t="shared" si="3"/>
        <v>0</v>
      </c>
      <c r="P35" s="113"/>
    </row>
    <row r="36" spans="1:25" ht="23.5" customHeight="1" x14ac:dyDescent="0.2">
      <c r="B36" s="34" t="s">
        <v>325</v>
      </c>
      <c r="C36" s="35" t="s">
        <v>293</v>
      </c>
      <c r="D36" s="16"/>
      <c r="E36" s="107" t="s">
        <v>322</v>
      </c>
      <c r="F36" s="108"/>
      <c r="G36" s="109"/>
      <c r="H36" s="20"/>
      <c r="I36" s="103"/>
      <c r="J36" s="103"/>
      <c r="K36" s="103"/>
      <c r="L36" s="103"/>
      <c r="M36" s="42">
        <f t="shared" si="2"/>
        <v>0</v>
      </c>
      <c r="N36" s="80">
        <v>44</v>
      </c>
      <c r="O36" s="112">
        <f t="shared" si="3"/>
        <v>0</v>
      </c>
      <c r="P36" s="113"/>
    </row>
    <row r="37" spans="1:25" s="12" customFormat="1" ht="23.5" customHeight="1" x14ac:dyDescent="0.2">
      <c r="A37" s="5"/>
      <c r="B37" s="34" t="s">
        <v>323</v>
      </c>
      <c r="C37" s="35" t="s">
        <v>254</v>
      </c>
      <c r="D37" s="16"/>
      <c r="E37" s="107" t="s">
        <v>322</v>
      </c>
      <c r="F37" s="108"/>
      <c r="G37" s="109"/>
      <c r="H37" s="20"/>
      <c r="I37" s="103"/>
      <c r="J37" s="103"/>
      <c r="K37" s="103"/>
      <c r="L37" s="103"/>
      <c r="M37" s="42">
        <f t="shared" si="2"/>
        <v>0</v>
      </c>
      <c r="N37" s="80">
        <v>44</v>
      </c>
      <c r="O37" s="112">
        <f t="shared" si="3"/>
        <v>0</v>
      </c>
      <c r="P37" s="113"/>
    </row>
    <row r="38" spans="1:25" ht="23.5" customHeight="1" x14ac:dyDescent="0.2">
      <c r="B38" s="34" t="s">
        <v>320</v>
      </c>
      <c r="C38" s="35" t="s">
        <v>293</v>
      </c>
      <c r="D38" s="16"/>
      <c r="E38" s="107" t="s">
        <v>317</v>
      </c>
      <c r="F38" s="108"/>
      <c r="G38" s="109"/>
      <c r="H38" s="20"/>
      <c r="I38" s="103"/>
      <c r="J38" s="103"/>
      <c r="K38" s="103"/>
      <c r="L38" s="103"/>
      <c r="M38" s="42">
        <f t="shared" si="2"/>
        <v>0</v>
      </c>
      <c r="N38" s="80">
        <v>44</v>
      </c>
      <c r="O38" s="112">
        <f t="shared" si="3"/>
        <v>0</v>
      </c>
      <c r="P38" s="113"/>
    </row>
    <row r="39" spans="1:25" s="12" customFormat="1" ht="23.5" customHeight="1" x14ac:dyDescent="0.2">
      <c r="A39" s="5"/>
      <c r="B39" s="34" t="s">
        <v>318</v>
      </c>
      <c r="C39" s="35" t="s">
        <v>254</v>
      </c>
      <c r="D39" s="16"/>
      <c r="E39" s="107" t="s">
        <v>317</v>
      </c>
      <c r="F39" s="108"/>
      <c r="G39" s="109"/>
      <c r="H39" s="20"/>
      <c r="I39" s="103"/>
      <c r="J39" s="103"/>
      <c r="K39" s="103"/>
      <c r="L39" s="103"/>
      <c r="M39" s="42">
        <f t="shared" si="2"/>
        <v>0</v>
      </c>
      <c r="N39" s="80">
        <v>44</v>
      </c>
      <c r="O39" s="112">
        <f t="shared" si="3"/>
        <v>0</v>
      </c>
      <c r="P39" s="113"/>
    </row>
    <row r="40" spans="1:25" ht="23.5" customHeight="1" x14ac:dyDescent="0.2">
      <c r="B40" s="34" t="s">
        <v>312</v>
      </c>
      <c r="C40" s="35" t="s">
        <v>293</v>
      </c>
      <c r="D40" s="16"/>
      <c r="E40" s="107" t="s">
        <v>309</v>
      </c>
      <c r="F40" s="108"/>
      <c r="G40" s="109"/>
      <c r="H40" s="20"/>
      <c r="I40" s="103"/>
      <c r="J40" s="103"/>
      <c r="K40" s="103"/>
      <c r="L40" s="103"/>
      <c r="M40" s="42">
        <f t="shared" si="2"/>
        <v>0</v>
      </c>
      <c r="N40" s="80">
        <v>31.5</v>
      </c>
      <c r="O40" s="112">
        <f t="shared" si="3"/>
        <v>0</v>
      </c>
      <c r="P40" s="113"/>
    </row>
    <row r="41" spans="1:25" ht="23.5" customHeight="1" x14ac:dyDescent="0.2">
      <c r="A41" s="5"/>
      <c r="B41" s="34" t="s">
        <v>310</v>
      </c>
      <c r="C41" s="35" t="s">
        <v>254</v>
      </c>
      <c r="D41" s="16"/>
      <c r="E41" s="107" t="s">
        <v>309</v>
      </c>
      <c r="F41" s="108"/>
      <c r="G41" s="109"/>
      <c r="H41" s="20"/>
      <c r="I41" s="103"/>
      <c r="J41" s="103"/>
      <c r="K41" s="103"/>
      <c r="L41" s="103"/>
      <c r="M41" s="42">
        <f t="shared" si="2"/>
        <v>0</v>
      </c>
      <c r="N41" s="80">
        <v>31.5</v>
      </c>
      <c r="O41" s="112">
        <f t="shared" si="3"/>
        <v>0</v>
      </c>
      <c r="P41" s="113"/>
    </row>
    <row r="42" spans="1:25" s="12" customFormat="1" ht="23.5" customHeight="1" x14ac:dyDescent="0.2">
      <c r="A42" s="5"/>
      <c r="B42" s="34" t="s">
        <v>307</v>
      </c>
      <c r="C42" s="35" t="s">
        <v>293</v>
      </c>
      <c r="D42" s="16"/>
      <c r="E42" s="122" t="s">
        <v>304</v>
      </c>
      <c r="F42" s="123"/>
      <c r="G42" s="124"/>
      <c r="H42" s="20"/>
      <c r="I42" s="103"/>
      <c r="J42" s="103"/>
      <c r="K42" s="103"/>
      <c r="L42" s="103"/>
      <c r="M42" s="42">
        <f t="shared" si="2"/>
        <v>0</v>
      </c>
      <c r="N42" s="80">
        <v>34.5</v>
      </c>
      <c r="O42" s="112">
        <f t="shared" si="3"/>
        <v>0</v>
      </c>
      <c r="P42" s="113"/>
    </row>
    <row r="43" spans="1:25" s="12" customFormat="1" ht="23.5" customHeight="1" x14ac:dyDescent="0.2">
      <c r="A43" s="5"/>
      <c r="B43" s="34" t="s">
        <v>305</v>
      </c>
      <c r="C43" s="35" t="s">
        <v>254</v>
      </c>
      <c r="D43" s="16"/>
      <c r="E43" s="122" t="s">
        <v>304</v>
      </c>
      <c r="F43" s="123"/>
      <c r="G43" s="124"/>
      <c r="H43" s="20"/>
      <c r="I43" s="103"/>
      <c r="J43" s="103"/>
      <c r="K43" s="103"/>
      <c r="L43" s="103"/>
      <c r="M43" s="42">
        <f t="shared" si="2"/>
        <v>0</v>
      </c>
      <c r="N43" s="80">
        <v>34.5</v>
      </c>
      <c r="O43" s="112">
        <f t="shared" si="3"/>
        <v>0</v>
      </c>
      <c r="P43" s="113"/>
    </row>
    <row r="44" spans="1:25" s="12" customFormat="1" ht="23.5" customHeight="1" x14ac:dyDescent="0.2">
      <c r="A44" s="5"/>
      <c r="B44" s="34" t="s">
        <v>298</v>
      </c>
      <c r="C44" s="35" t="s">
        <v>293</v>
      </c>
      <c r="D44" s="16"/>
      <c r="E44" s="122" t="s">
        <v>295</v>
      </c>
      <c r="F44" s="123"/>
      <c r="G44" s="124"/>
      <c r="H44" s="20"/>
      <c r="I44" s="103"/>
      <c r="J44" s="103"/>
      <c r="K44" s="103"/>
      <c r="L44" s="103"/>
      <c r="M44" s="42">
        <f t="shared" si="2"/>
        <v>0</v>
      </c>
      <c r="N44" s="80">
        <v>44</v>
      </c>
      <c r="O44" s="112">
        <f t="shared" si="3"/>
        <v>0</v>
      </c>
      <c r="P44" s="113"/>
    </row>
    <row r="45" spans="1:25" ht="23.25" customHeight="1" x14ac:dyDescent="0.2">
      <c r="B45" s="34" t="s">
        <v>296</v>
      </c>
      <c r="C45" s="35" t="s">
        <v>254</v>
      </c>
      <c r="D45" s="16"/>
      <c r="E45" s="122" t="s">
        <v>295</v>
      </c>
      <c r="F45" s="123"/>
      <c r="G45" s="124"/>
      <c r="H45" s="20"/>
      <c r="I45" s="103"/>
      <c r="J45" s="103"/>
      <c r="K45" s="103"/>
      <c r="L45" s="103"/>
      <c r="M45" s="42">
        <f t="shared" si="2"/>
        <v>0</v>
      </c>
      <c r="N45" s="80">
        <v>44</v>
      </c>
      <c r="O45" s="112">
        <f t="shared" si="3"/>
        <v>0</v>
      </c>
      <c r="P45" s="113"/>
      <c r="Q45" s="13"/>
      <c r="R45" s="13"/>
      <c r="S45"/>
      <c r="T45"/>
      <c r="U45"/>
      <c r="V45"/>
      <c r="W45"/>
      <c r="X45" s="13"/>
      <c r="Y45" s="13"/>
    </row>
    <row r="46" spans="1:25" ht="23.25" customHeight="1" x14ac:dyDescent="0.2">
      <c r="A46" s="5"/>
      <c r="B46" s="34" t="s">
        <v>294</v>
      </c>
      <c r="C46" s="35" t="s">
        <v>293</v>
      </c>
      <c r="D46" s="16"/>
      <c r="E46" s="122" t="s">
        <v>291</v>
      </c>
      <c r="F46" s="123"/>
      <c r="G46" s="124"/>
      <c r="H46" s="20"/>
      <c r="I46" s="103"/>
      <c r="J46" s="103"/>
      <c r="K46" s="103"/>
      <c r="L46" s="103"/>
      <c r="M46" s="42">
        <f t="shared" si="2"/>
        <v>0</v>
      </c>
      <c r="N46" s="80">
        <v>44.5</v>
      </c>
      <c r="O46" s="112">
        <f t="shared" si="3"/>
        <v>0</v>
      </c>
      <c r="P46" s="113"/>
      <c r="S46"/>
      <c r="T46"/>
      <c r="U46"/>
      <c r="V46"/>
      <c r="W46"/>
    </row>
    <row r="47" spans="1:25" ht="23.25" customHeight="1" x14ac:dyDescent="0.2">
      <c r="B47" s="34" t="s">
        <v>292</v>
      </c>
      <c r="C47" s="35" t="s">
        <v>254</v>
      </c>
      <c r="D47" s="16"/>
      <c r="E47" s="122" t="s">
        <v>291</v>
      </c>
      <c r="F47" s="123"/>
      <c r="G47" s="124"/>
      <c r="H47" s="20"/>
      <c r="I47" s="103"/>
      <c r="J47" s="103"/>
      <c r="K47" s="103"/>
      <c r="L47" s="103"/>
      <c r="M47" s="42">
        <f t="shared" si="2"/>
        <v>0</v>
      </c>
      <c r="N47" s="80">
        <v>44.5</v>
      </c>
      <c r="O47" s="112">
        <f t="shared" si="3"/>
        <v>0</v>
      </c>
      <c r="P47" s="113"/>
      <c r="Q47" s="13"/>
      <c r="R47" s="13"/>
      <c r="S47"/>
      <c r="T47"/>
      <c r="U47"/>
      <c r="V47"/>
      <c r="W47"/>
      <c r="X47" s="13"/>
      <c r="Y47" s="13"/>
    </row>
    <row r="48" spans="1:25" ht="23.25" customHeight="1" x14ac:dyDescent="0.2">
      <c r="B48" s="104"/>
      <c r="C48" s="105"/>
      <c r="D48" s="92"/>
      <c r="E48" s="238"/>
      <c r="F48" s="238"/>
      <c r="G48" s="238"/>
      <c r="H48" s="71"/>
      <c r="I48" s="106"/>
      <c r="J48" s="106"/>
      <c r="K48" s="106"/>
      <c r="L48" s="106"/>
      <c r="M48" s="42"/>
      <c r="N48" s="80"/>
      <c r="O48" s="112"/>
      <c r="P48" s="113"/>
      <c r="Q48" s="13"/>
      <c r="R48" s="13"/>
      <c r="S48" s="13"/>
      <c r="T48" s="13"/>
      <c r="U48" s="13"/>
      <c r="V48" s="13"/>
      <c r="W48" s="13"/>
      <c r="X48" s="13"/>
      <c r="Y48" s="13"/>
    </row>
    <row r="49" spans="2:25" ht="23.25" customHeight="1" thickBot="1" x14ac:dyDescent="0.25">
      <c r="B49" s="104"/>
      <c r="C49" s="105"/>
      <c r="D49" s="92"/>
      <c r="E49" s="238"/>
      <c r="F49" s="238"/>
      <c r="G49" s="238"/>
      <c r="H49" s="71"/>
      <c r="I49" s="106"/>
      <c r="J49" s="106"/>
      <c r="K49" s="106"/>
      <c r="L49" s="106"/>
      <c r="M49" s="42"/>
      <c r="N49" s="80"/>
      <c r="O49" s="112"/>
      <c r="P49" s="113"/>
      <c r="Q49" s="13"/>
      <c r="R49" s="13"/>
      <c r="S49" s="13"/>
      <c r="T49" s="13"/>
      <c r="U49" s="13"/>
      <c r="V49" s="13"/>
      <c r="W49" s="13"/>
      <c r="X49" s="13"/>
      <c r="Y49" s="13"/>
    </row>
    <row r="50" spans="2:25" ht="22.25" customHeight="1" thickBot="1" x14ac:dyDescent="0.25">
      <c r="B50" s="133" t="s">
        <v>30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83">
        <f>SUM(M34:M49)</f>
        <v>0</v>
      </c>
      <c r="N50" s="84" t="s">
        <v>27</v>
      </c>
      <c r="O50" s="243">
        <f>SUM(O34:P49)</f>
        <v>0</v>
      </c>
      <c r="P50" s="138"/>
    </row>
    <row r="51" spans="2:25" ht="30" customHeight="1" thickBot="1" x14ac:dyDescent="0.25">
      <c r="B51" s="255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83">
        <f>SUM(M50,M33)</f>
        <v>0</v>
      </c>
      <c r="N51" s="84" t="s">
        <v>78</v>
      </c>
      <c r="O51" s="243">
        <f>SUM(O50,O33)</f>
        <v>0</v>
      </c>
      <c r="P51" s="138"/>
    </row>
    <row r="52" spans="2:25" ht="24" customHeight="1" x14ac:dyDescent="0.2"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257" t="s">
        <v>31</v>
      </c>
      <c r="N52" s="257"/>
      <c r="O52" s="257"/>
      <c r="P52" s="258"/>
    </row>
    <row r="53" spans="2:25" ht="17.25" customHeight="1" x14ac:dyDescent="0.2">
      <c r="B53" s="141" t="s">
        <v>32</v>
      </c>
      <c r="C53" s="142"/>
      <c r="D53" s="244"/>
      <c r="E53" s="245"/>
      <c r="F53" s="245"/>
      <c r="G53" s="245"/>
      <c r="H53" s="245"/>
      <c r="I53" s="246"/>
      <c r="J53" s="250" t="s">
        <v>33</v>
      </c>
      <c r="K53" s="252"/>
      <c r="L53" s="252"/>
      <c r="M53" s="253"/>
      <c r="N53" s="253"/>
      <c r="O53" s="253"/>
      <c r="P53" s="253"/>
    </row>
    <row r="54" spans="2:25" ht="7.5" customHeight="1" x14ac:dyDescent="0.2">
      <c r="B54" s="143"/>
      <c r="C54" s="143"/>
      <c r="D54" s="247"/>
      <c r="E54" s="248"/>
      <c r="F54" s="248"/>
      <c r="G54" s="248"/>
      <c r="H54" s="248"/>
      <c r="I54" s="249"/>
      <c r="J54" s="251"/>
      <c r="K54" s="254"/>
      <c r="L54" s="254"/>
      <c r="M54" s="254"/>
      <c r="N54" s="254"/>
      <c r="O54" s="254"/>
      <c r="P54" s="254"/>
    </row>
    <row r="55" spans="2:25" x14ac:dyDescent="0.2">
      <c r="B55" s="130" t="s">
        <v>136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2"/>
    </row>
  </sheetData>
  <sheetProtection sheet="1" selectLockedCells="1"/>
  <mergeCells count="112">
    <mergeCell ref="B53:C54"/>
    <mergeCell ref="D53:I54"/>
    <mergeCell ref="J53:J54"/>
    <mergeCell ref="K53:P54"/>
    <mergeCell ref="B55:P55"/>
    <mergeCell ref="E49:G49"/>
    <mergeCell ref="O49:P49"/>
    <mergeCell ref="B50:L52"/>
    <mergeCell ref="O50:P50"/>
    <mergeCell ref="O51:P51"/>
    <mergeCell ref="M52:P52"/>
    <mergeCell ref="E46:G46"/>
    <mergeCell ref="O46:P46"/>
    <mergeCell ref="E47:G47"/>
    <mergeCell ref="O47:P47"/>
    <mergeCell ref="E48:G48"/>
    <mergeCell ref="O48:P48"/>
    <mergeCell ref="E43:G43"/>
    <mergeCell ref="O43:P43"/>
    <mergeCell ref="E44:G44"/>
    <mergeCell ref="O44:P44"/>
    <mergeCell ref="E45:G45"/>
    <mergeCell ref="O45:P45"/>
    <mergeCell ref="E40:G40"/>
    <mergeCell ref="O40:P40"/>
    <mergeCell ref="E41:G41"/>
    <mergeCell ref="O41:P41"/>
    <mergeCell ref="E42:G42"/>
    <mergeCell ref="O42:P42"/>
    <mergeCell ref="E37:G37"/>
    <mergeCell ref="O37:P37"/>
    <mergeCell ref="E38:G38"/>
    <mergeCell ref="O38:P38"/>
    <mergeCell ref="E39:G39"/>
    <mergeCell ref="O39:P39"/>
    <mergeCell ref="E34:G34"/>
    <mergeCell ref="O34:P34"/>
    <mergeCell ref="E35:G35"/>
    <mergeCell ref="O35:P35"/>
    <mergeCell ref="E36:G36"/>
    <mergeCell ref="O36:P36"/>
    <mergeCell ref="E31:G31"/>
    <mergeCell ref="O31:P31"/>
    <mergeCell ref="E32:G32"/>
    <mergeCell ref="O32:P32"/>
    <mergeCell ref="B33:L33"/>
    <mergeCell ref="O33:P33"/>
    <mergeCell ref="E28:G28"/>
    <mergeCell ref="O28:P28"/>
    <mergeCell ref="E29:G29"/>
    <mergeCell ref="O29:P29"/>
    <mergeCell ref="E30:G30"/>
    <mergeCell ref="O30:P30"/>
    <mergeCell ref="E25:G25"/>
    <mergeCell ref="O25:P25"/>
    <mergeCell ref="E26:G26"/>
    <mergeCell ref="O26:P26"/>
    <mergeCell ref="E27:G27"/>
    <mergeCell ref="O27:P27"/>
    <mergeCell ref="E23:G23"/>
    <mergeCell ref="O23:P23"/>
    <mergeCell ref="E24:G24"/>
    <mergeCell ref="O24:P24"/>
    <mergeCell ref="E19:G19"/>
    <mergeCell ref="O19:P19"/>
    <mergeCell ref="E20:G20"/>
    <mergeCell ref="O20:P20"/>
    <mergeCell ref="E21:G21"/>
    <mergeCell ref="O21:P21"/>
    <mergeCell ref="E18:G18"/>
    <mergeCell ref="O18:P18"/>
    <mergeCell ref="B12:P12"/>
    <mergeCell ref="C13:H13"/>
    <mergeCell ref="J13:K13"/>
    <mergeCell ref="L13:M13"/>
    <mergeCell ref="N13:P13"/>
    <mergeCell ref="B14:P14"/>
    <mergeCell ref="E22:G22"/>
    <mergeCell ref="O22:P22"/>
    <mergeCell ref="L8:P8"/>
    <mergeCell ref="C9:F9"/>
    <mergeCell ref="J9:K9"/>
    <mergeCell ref="L9:P9"/>
    <mergeCell ref="E15:G15"/>
    <mergeCell ref="E16:G16"/>
    <mergeCell ref="O16:P16"/>
    <mergeCell ref="E17:G17"/>
    <mergeCell ref="O17:P17"/>
    <mergeCell ref="C6:F6"/>
    <mergeCell ref="J6:K6"/>
    <mergeCell ref="L6:P6"/>
    <mergeCell ref="C7:F7"/>
    <mergeCell ref="J7:K7"/>
    <mergeCell ref="L7:P7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C8:F8"/>
    <mergeCell ref="J8:K8"/>
  </mergeCells>
  <printOptions horizontalCentered="1" verticalCentered="1"/>
  <pageMargins left="8.3333333333333332E-3" right="0.25" top="0.25" bottom="0.25" header="0" footer="0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9E54-E4B5-40BC-BBDA-457534F5939E}">
  <sheetPr>
    <pageSetUpPr fitToPage="1"/>
  </sheetPr>
  <dimension ref="A3:Z56"/>
  <sheetViews>
    <sheetView showWhiteSpace="0"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4" customWidth="1"/>
    <col min="4" max="4" width="12.6640625" style="14" customWidth="1"/>
    <col min="5" max="5" width="13.33203125" style="14" customWidth="1"/>
    <col min="6" max="6" width="16.83203125" style="1" customWidth="1"/>
    <col min="7" max="8" width="9.1640625" style="1"/>
    <col min="9" max="10" width="4.6640625" style="1" customWidth="1"/>
    <col min="11" max="14" width="9.1640625" style="1" customWidth="1"/>
    <col min="15" max="15" width="10.1640625" style="1" customWidth="1"/>
    <col min="16" max="16384" width="9.1640625" style="1"/>
  </cols>
  <sheetData>
    <row r="3" spans="1:17" ht="23.25" customHeight="1" x14ac:dyDescent="0.2">
      <c r="B3" s="2" t="s">
        <v>0</v>
      </c>
      <c r="C3" s="178"/>
      <c r="D3" s="179"/>
      <c r="E3" s="179"/>
      <c r="F3" s="180"/>
      <c r="G3" s="181"/>
      <c r="H3" s="181"/>
      <c r="I3" s="181"/>
      <c r="J3" s="182" t="s">
        <v>1</v>
      </c>
      <c r="K3" s="183"/>
      <c r="L3" s="259"/>
      <c r="M3" s="260"/>
      <c r="N3" s="261"/>
      <c r="O3" s="3" t="s">
        <v>2</v>
      </c>
      <c r="P3" s="184"/>
      <c r="Q3" s="185"/>
    </row>
    <row r="4" spans="1:17" ht="23.25" customHeight="1" x14ac:dyDescent="0.2">
      <c r="B4" s="186"/>
      <c r="C4" s="186"/>
      <c r="D4" s="186"/>
      <c r="E4" s="186"/>
      <c r="F4" s="186"/>
      <c r="G4" s="181"/>
      <c r="H4" s="181"/>
      <c r="I4" s="181"/>
      <c r="J4" s="186"/>
      <c r="K4" s="186"/>
      <c r="L4" s="186"/>
      <c r="M4" s="186"/>
      <c r="N4" s="186"/>
      <c r="O4" s="186"/>
      <c r="P4" s="186"/>
      <c r="Q4" s="186"/>
    </row>
    <row r="5" spans="1:17" ht="23.25" customHeight="1" x14ac:dyDescent="0.2">
      <c r="B5" s="3" t="s">
        <v>3</v>
      </c>
      <c r="C5" s="165"/>
      <c r="D5" s="165"/>
      <c r="E5" s="165"/>
      <c r="F5" s="165"/>
      <c r="G5" s="181"/>
      <c r="H5" s="181"/>
      <c r="I5" s="181"/>
      <c r="J5" s="163" t="s">
        <v>4</v>
      </c>
      <c r="K5" s="164"/>
      <c r="L5" s="221"/>
      <c r="M5" s="222"/>
      <c r="N5" s="222"/>
      <c r="O5" s="222"/>
      <c r="P5" s="222"/>
      <c r="Q5" s="223"/>
    </row>
    <row r="6" spans="1:17" ht="23.25" customHeight="1" x14ac:dyDescent="0.2">
      <c r="B6" s="4" t="s">
        <v>5</v>
      </c>
      <c r="C6" s="165"/>
      <c r="D6" s="165"/>
      <c r="E6" s="165"/>
      <c r="F6" s="165"/>
      <c r="G6" s="181"/>
      <c r="H6" s="181"/>
      <c r="I6" s="181"/>
      <c r="J6" s="166" t="s">
        <v>5</v>
      </c>
      <c r="K6" s="167"/>
      <c r="L6" s="224"/>
      <c r="M6" s="225"/>
      <c r="N6" s="225"/>
      <c r="O6" s="225"/>
      <c r="P6" s="225"/>
      <c r="Q6" s="226"/>
    </row>
    <row r="7" spans="1:17" ht="23.25" customHeight="1" x14ac:dyDescent="0.2">
      <c r="B7" s="4" t="s">
        <v>6</v>
      </c>
      <c r="C7" s="165"/>
      <c r="D7" s="165"/>
      <c r="E7" s="165"/>
      <c r="F7" s="165"/>
      <c r="G7" s="181"/>
      <c r="H7" s="181"/>
      <c r="I7" s="181"/>
      <c r="J7" s="166" t="s">
        <v>6</v>
      </c>
      <c r="K7" s="167"/>
      <c r="L7" s="224"/>
      <c r="M7" s="225"/>
      <c r="N7" s="225"/>
      <c r="O7" s="225"/>
      <c r="P7" s="225"/>
      <c r="Q7" s="226"/>
    </row>
    <row r="8" spans="1:17" ht="23.25" customHeight="1" x14ac:dyDescent="0.2">
      <c r="B8" s="4" t="s">
        <v>7</v>
      </c>
      <c r="C8" s="165"/>
      <c r="D8" s="165"/>
      <c r="E8" s="165"/>
      <c r="F8" s="165"/>
      <c r="G8" s="181"/>
      <c r="H8" s="181"/>
      <c r="I8" s="181"/>
      <c r="J8" s="166" t="s">
        <v>7</v>
      </c>
      <c r="K8" s="167"/>
      <c r="L8" s="224"/>
      <c r="M8" s="225"/>
      <c r="N8" s="225"/>
      <c r="O8" s="225"/>
      <c r="P8" s="225"/>
      <c r="Q8" s="226"/>
    </row>
    <row r="9" spans="1:17" ht="23.25" customHeight="1" x14ac:dyDescent="0.2">
      <c r="B9" s="3" t="s">
        <v>8</v>
      </c>
      <c r="C9" s="165"/>
      <c r="D9" s="165"/>
      <c r="E9" s="165"/>
      <c r="F9" s="165"/>
      <c r="G9" s="181"/>
      <c r="H9" s="181"/>
      <c r="I9" s="181"/>
      <c r="J9" s="166" t="s">
        <v>8</v>
      </c>
      <c r="K9" s="167"/>
      <c r="L9" s="224"/>
      <c r="M9" s="225"/>
      <c r="N9" s="225"/>
      <c r="O9" s="225"/>
      <c r="P9" s="225"/>
      <c r="Q9" s="226"/>
    </row>
    <row r="10" spans="1:17" ht="23.25" customHeight="1" x14ac:dyDescent="0.2">
      <c r="B10" s="4" t="s">
        <v>9</v>
      </c>
      <c r="C10" s="165"/>
      <c r="D10" s="165"/>
      <c r="E10" s="165"/>
      <c r="F10" s="165"/>
      <c r="G10" s="181"/>
      <c r="H10" s="181"/>
      <c r="I10" s="181"/>
      <c r="J10" s="163" t="s">
        <v>10</v>
      </c>
      <c r="K10" s="164"/>
      <c r="L10" s="221"/>
      <c r="M10" s="222"/>
      <c r="N10" s="222"/>
      <c r="O10" s="222"/>
      <c r="P10" s="222"/>
      <c r="Q10" s="223"/>
    </row>
    <row r="11" spans="1:17" ht="23.25" customHeight="1" x14ac:dyDescent="0.2">
      <c r="B11" s="4" t="s">
        <v>11</v>
      </c>
      <c r="C11" s="165"/>
      <c r="D11" s="165"/>
      <c r="E11" s="165"/>
      <c r="F11" s="165"/>
      <c r="G11" s="181"/>
      <c r="H11" s="181"/>
      <c r="I11" s="181"/>
      <c r="J11" s="163" t="s">
        <v>12</v>
      </c>
      <c r="K11" s="164"/>
      <c r="L11" s="221"/>
      <c r="M11" s="222"/>
      <c r="N11" s="222"/>
      <c r="O11" s="222"/>
      <c r="P11" s="222"/>
      <c r="Q11" s="223"/>
    </row>
    <row r="12" spans="1:17" ht="6" customHeight="1" x14ac:dyDescent="0.2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</row>
    <row r="13" spans="1:17" s="5" customFormat="1" ht="27.75" customHeight="1" x14ac:dyDescent="0.2">
      <c r="B13" s="6" t="s">
        <v>13</v>
      </c>
      <c r="C13" s="265"/>
      <c r="D13" s="266"/>
      <c r="E13" s="266"/>
      <c r="F13" s="266"/>
      <c r="G13" s="266"/>
      <c r="H13" s="267"/>
      <c r="I13" s="232" t="s">
        <v>14</v>
      </c>
      <c r="J13" s="194"/>
      <c r="K13" s="126"/>
      <c r="L13" s="174"/>
      <c r="M13" s="127"/>
      <c r="N13" s="175" t="s">
        <v>15</v>
      </c>
      <c r="O13" s="176"/>
      <c r="P13" s="270"/>
      <c r="Q13" s="237"/>
    </row>
    <row r="14" spans="1:17" s="7" customFormat="1" ht="30" customHeight="1" x14ac:dyDescent="0.3">
      <c r="B14" s="264" t="s">
        <v>80</v>
      </c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</row>
    <row r="15" spans="1:17" ht="23.5" customHeight="1" x14ac:dyDescent="0.2">
      <c r="A15" s="5"/>
      <c r="B15" s="8" t="s">
        <v>16</v>
      </c>
      <c r="C15" s="9" t="s">
        <v>17</v>
      </c>
      <c r="D15" s="9" t="s">
        <v>18</v>
      </c>
      <c r="E15" s="193" t="s">
        <v>19</v>
      </c>
      <c r="F15" s="194"/>
      <c r="G15" s="11" t="s">
        <v>20</v>
      </c>
      <c r="H15" s="11" t="s">
        <v>21</v>
      </c>
      <c r="I15" s="193" t="s">
        <v>22</v>
      </c>
      <c r="J15" s="194"/>
      <c r="K15" s="11" t="s">
        <v>23</v>
      </c>
      <c r="L15" s="11" t="s">
        <v>24</v>
      </c>
      <c r="M15" s="11" t="s">
        <v>79</v>
      </c>
      <c r="N15" s="10" t="s">
        <v>25</v>
      </c>
      <c r="O15" s="11" t="s">
        <v>26</v>
      </c>
      <c r="P15" s="120" t="s">
        <v>27</v>
      </c>
      <c r="Q15" s="121"/>
    </row>
    <row r="16" spans="1:17" s="12" customFormat="1" ht="23.5" customHeight="1" x14ac:dyDescent="0.2">
      <c r="A16" s="5"/>
      <c r="B16" s="34" t="s">
        <v>129</v>
      </c>
      <c r="C16" s="79" t="s">
        <v>36</v>
      </c>
      <c r="D16" s="15"/>
      <c r="E16" s="122" t="s">
        <v>132</v>
      </c>
      <c r="F16" s="124"/>
      <c r="G16" s="20"/>
      <c r="H16" s="20"/>
      <c r="I16" s="208"/>
      <c r="J16" s="209"/>
      <c r="K16" s="20"/>
      <c r="L16" s="20"/>
      <c r="M16" s="72"/>
      <c r="N16" s="47">
        <f t="shared" ref="N16:N19" si="0">SUM(G16:M16)</f>
        <v>0</v>
      </c>
      <c r="O16" s="80">
        <v>59.5</v>
      </c>
      <c r="P16" s="128">
        <f t="shared" ref="P16" si="1">O16*N16</f>
        <v>0</v>
      </c>
      <c r="Q16" s="129"/>
    </row>
    <row r="17" spans="1:17" s="12" customFormat="1" ht="23.5" customHeight="1" x14ac:dyDescent="0.2">
      <c r="A17" s="5"/>
      <c r="B17" s="34" t="s">
        <v>130</v>
      </c>
      <c r="C17" s="79" t="s">
        <v>37</v>
      </c>
      <c r="D17" s="15"/>
      <c r="E17" s="122" t="s">
        <v>132</v>
      </c>
      <c r="F17" s="124"/>
      <c r="G17" s="20"/>
      <c r="H17" s="20"/>
      <c r="I17" s="208"/>
      <c r="J17" s="209"/>
      <c r="K17" s="20"/>
      <c r="L17" s="20"/>
      <c r="M17" s="72"/>
      <c r="N17" s="47">
        <f t="shared" si="0"/>
        <v>0</v>
      </c>
      <c r="O17" s="80">
        <v>59.5</v>
      </c>
      <c r="P17" s="128">
        <f t="shared" ref="P17:P19" si="2">O17*N17</f>
        <v>0</v>
      </c>
      <c r="Q17" s="129"/>
    </row>
    <row r="18" spans="1:17" s="12" customFormat="1" ht="23.5" customHeight="1" x14ac:dyDescent="0.2">
      <c r="A18" s="5"/>
      <c r="B18" s="34" t="s">
        <v>335</v>
      </c>
      <c r="C18" s="79" t="s">
        <v>29</v>
      </c>
      <c r="D18" s="15"/>
      <c r="E18" s="262" t="s">
        <v>337</v>
      </c>
      <c r="F18" s="263"/>
      <c r="G18" s="20"/>
      <c r="H18" s="20"/>
      <c r="I18" s="208"/>
      <c r="J18" s="209"/>
      <c r="K18" s="20"/>
      <c r="L18" s="20"/>
      <c r="M18" s="72"/>
      <c r="N18" s="47">
        <f t="shared" si="0"/>
        <v>0</v>
      </c>
      <c r="O18" s="80">
        <v>56.5</v>
      </c>
      <c r="P18" s="128">
        <f t="shared" si="2"/>
        <v>0</v>
      </c>
      <c r="Q18" s="129"/>
    </row>
    <row r="19" spans="1:17" s="12" customFormat="1" ht="23.5" customHeight="1" x14ac:dyDescent="0.2">
      <c r="A19" s="5"/>
      <c r="B19" s="34" t="s">
        <v>336</v>
      </c>
      <c r="C19" s="79" t="s">
        <v>36</v>
      </c>
      <c r="D19" s="15"/>
      <c r="E19" s="262" t="s">
        <v>337</v>
      </c>
      <c r="F19" s="263"/>
      <c r="G19" s="20"/>
      <c r="H19" s="20"/>
      <c r="I19" s="208"/>
      <c r="J19" s="209"/>
      <c r="K19" s="20"/>
      <c r="L19" s="20"/>
      <c r="M19" s="72"/>
      <c r="N19" s="47">
        <f t="shared" si="0"/>
        <v>0</v>
      </c>
      <c r="O19" s="80">
        <v>56.5</v>
      </c>
      <c r="P19" s="128">
        <f t="shared" si="2"/>
        <v>0</v>
      </c>
      <c r="Q19" s="129"/>
    </row>
    <row r="20" spans="1:17" s="12" customFormat="1" ht="23.5" customHeight="1" x14ac:dyDescent="0.2">
      <c r="A20" s="5"/>
      <c r="B20" s="34" t="s">
        <v>111</v>
      </c>
      <c r="C20" s="79" t="s">
        <v>109</v>
      </c>
      <c r="D20" s="15"/>
      <c r="E20" s="122" t="s">
        <v>115</v>
      </c>
      <c r="F20" s="124"/>
      <c r="G20" s="20"/>
      <c r="H20" s="20"/>
      <c r="I20" s="208"/>
      <c r="J20" s="209"/>
      <c r="K20" s="20"/>
      <c r="L20" s="20"/>
      <c r="M20" s="72"/>
      <c r="N20" s="47">
        <f t="shared" ref="N20:N41" si="3">SUM(G20:M20)</f>
        <v>0</v>
      </c>
      <c r="O20" s="80">
        <v>50.5</v>
      </c>
      <c r="P20" s="128">
        <f t="shared" ref="P20:P41" si="4">O20*N20</f>
        <v>0</v>
      </c>
      <c r="Q20" s="129"/>
    </row>
    <row r="21" spans="1:17" s="12" customFormat="1" ht="23.5" customHeight="1" x14ac:dyDescent="0.2">
      <c r="A21" s="5"/>
      <c r="B21" s="34" t="s">
        <v>121</v>
      </c>
      <c r="C21" s="79" t="s">
        <v>119</v>
      </c>
      <c r="D21" s="15"/>
      <c r="E21" s="122" t="s">
        <v>115</v>
      </c>
      <c r="F21" s="124"/>
      <c r="G21" s="20"/>
      <c r="H21" s="20"/>
      <c r="I21" s="208"/>
      <c r="J21" s="209"/>
      <c r="K21" s="20"/>
      <c r="L21" s="20"/>
      <c r="M21" s="72"/>
      <c r="N21" s="47">
        <f t="shared" si="3"/>
        <v>0</v>
      </c>
      <c r="O21" s="80">
        <v>50.5</v>
      </c>
      <c r="P21" s="128">
        <f t="shared" si="4"/>
        <v>0</v>
      </c>
      <c r="Q21" s="129"/>
    </row>
    <row r="22" spans="1:17" s="12" customFormat="1" ht="23.5" customHeight="1" x14ac:dyDescent="0.2">
      <c r="A22" s="5"/>
      <c r="B22" s="34" t="s">
        <v>131</v>
      </c>
      <c r="C22" s="79" t="s">
        <v>109</v>
      </c>
      <c r="D22" s="15"/>
      <c r="E22" s="122" t="s">
        <v>114</v>
      </c>
      <c r="F22" s="124"/>
      <c r="G22" s="20"/>
      <c r="H22" s="20"/>
      <c r="I22" s="208"/>
      <c r="J22" s="209"/>
      <c r="K22" s="20"/>
      <c r="L22" s="20"/>
      <c r="M22" s="72"/>
      <c r="N22" s="47">
        <f t="shared" si="3"/>
        <v>0</v>
      </c>
      <c r="O22" s="80">
        <v>50.5</v>
      </c>
      <c r="P22" s="128">
        <f t="shared" si="4"/>
        <v>0</v>
      </c>
      <c r="Q22" s="129"/>
    </row>
    <row r="23" spans="1:17" s="12" customFormat="1" ht="23.5" customHeight="1" x14ac:dyDescent="0.2">
      <c r="A23" s="5"/>
      <c r="B23" s="34" t="s">
        <v>120</v>
      </c>
      <c r="C23" s="79" t="s">
        <v>119</v>
      </c>
      <c r="D23" s="15"/>
      <c r="E23" s="122" t="s">
        <v>114</v>
      </c>
      <c r="F23" s="124"/>
      <c r="G23" s="20"/>
      <c r="H23" s="20"/>
      <c r="I23" s="208"/>
      <c r="J23" s="209"/>
      <c r="K23" s="20"/>
      <c r="L23" s="20"/>
      <c r="M23" s="72"/>
      <c r="N23" s="47">
        <f t="shared" si="3"/>
        <v>0</v>
      </c>
      <c r="O23" s="80">
        <v>50.5</v>
      </c>
      <c r="P23" s="128">
        <f t="shared" si="4"/>
        <v>0</v>
      </c>
      <c r="Q23" s="129"/>
    </row>
    <row r="24" spans="1:17" ht="23.5" customHeight="1" x14ac:dyDescent="0.2">
      <c r="A24" s="5"/>
      <c r="B24" s="34" t="s">
        <v>270</v>
      </c>
      <c r="C24" s="79" t="s">
        <v>36</v>
      </c>
      <c r="D24" s="15"/>
      <c r="E24" s="122" t="s">
        <v>338</v>
      </c>
      <c r="F24" s="124"/>
      <c r="G24" s="20"/>
      <c r="H24" s="20"/>
      <c r="I24" s="208"/>
      <c r="J24" s="209"/>
      <c r="K24" s="20"/>
      <c r="L24" s="20"/>
      <c r="M24" s="72"/>
      <c r="N24" s="47">
        <f t="shared" si="3"/>
        <v>0</v>
      </c>
      <c r="O24" s="80">
        <v>34</v>
      </c>
      <c r="P24" s="128">
        <f t="shared" si="4"/>
        <v>0</v>
      </c>
      <c r="Q24" s="129"/>
    </row>
    <row r="25" spans="1:17" ht="23.5" customHeight="1" x14ac:dyDescent="0.2">
      <c r="A25" s="5"/>
      <c r="B25" s="34" t="s">
        <v>271</v>
      </c>
      <c r="C25" s="79" t="s">
        <v>37</v>
      </c>
      <c r="D25" s="15"/>
      <c r="E25" s="122" t="s">
        <v>338</v>
      </c>
      <c r="F25" s="124"/>
      <c r="G25" s="20"/>
      <c r="H25" s="20"/>
      <c r="I25" s="208"/>
      <c r="J25" s="209"/>
      <c r="K25" s="20"/>
      <c r="L25" s="20"/>
      <c r="M25" s="72"/>
      <c r="N25" s="47">
        <f t="shared" si="3"/>
        <v>0</v>
      </c>
      <c r="O25" s="80">
        <v>34</v>
      </c>
      <c r="P25" s="128">
        <f t="shared" si="4"/>
        <v>0</v>
      </c>
      <c r="Q25" s="129"/>
    </row>
    <row r="26" spans="1:17" ht="23.5" customHeight="1" x14ac:dyDescent="0.2">
      <c r="A26" s="5"/>
      <c r="B26" s="34" t="s">
        <v>39</v>
      </c>
      <c r="C26" s="79" t="s">
        <v>29</v>
      </c>
      <c r="D26" s="15"/>
      <c r="E26" s="122" t="s">
        <v>43</v>
      </c>
      <c r="F26" s="124"/>
      <c r="G26" s="20"/>
      <c r="H26" s="20"/>
      <c r="I26" s="208"/>
      <c r="J26" s="209"/>
      <c r="K26" s="20"/>
      <c r="L26" s="20"/>
      <c r="M26" s="72"/>
      <c r="N26" s="47">
        <f t="shared" si="3"/>
        <v>0</v>
      </c>
      <c r="O26" s="80">
        <v>33.5</v>
      </c>
      <c r="P26" s="128">
        <f t="shared" si="4"/>
        <v>0</v>
      </c>
      <c r="Q26" s="129"/>
    </row>
    <row r="27" spans="1:17" s="12" customFormat="1" ht="23.5" customHeight="1" x14ac:dyDescent="0.2">
      <c r="A27" s="5"/>
      <c r="B27" s="34" t="s">
        <v>40</v>
      </c>
      <c r="C27" s="79" t="s">
        <v>36</v>
      </c>
      <c r="D27" s="15"/>
      <c r="E27" s="122" t="s">
        <v>43</v>
      </c>
      <c r="F27" s="124"/>
      <c r="G27" s="20"/>
      <c r="H27" s="20"/>
      <c r="I27" s="208"/>
      <c r="J27" s="209"/>
      <c r="K27" s="20"/>
      <c r="L27" s="20"/>
      <c r="M27" s="72"/>
      <c r="N27" s="47">
        <f t="shared" si="3"/>
        <v>0</v>
      </c>
      <c r="O27" s="80">
        <v>33.5</v>
      </c>
      <c r="P27" s="128">
        <f t="shared" si="4"/>
        <v>0</v>
      </c>
      <c r="Q27" s="129"/>
    </row>
    <row r="28" spans="1:17" s="12" customFormat="1" ht="23.5" customHeight="1" x14ac:dyDescent="0.2">
      <c r="A28" s="5"/>
      <c r="B28" s="34" t="s">
        <v>41</v>
      </c>
      <c r="C28" s="79" t="s">
        <v>37</v>
      </c>
      <c r="D28" s="15"/>
      <c r="E28" s="122" t="s">
        <v>43</v>
      </c>
      <c r="F28" s="124"/>
      <c r="G28" s="20"/>
      <c r="H28" s="20"/>
      <c r="I28" s="208"/>
      <c r="J28" s="209"/>
      <c r="K28" s="20"/>
      <c r="L28" s="20"/>
      <c r="M28" s="72"/>
      <c r="N28" s="47">
        <f t="shared" si="3"/>
        <v>0</v>
      </c>
      <c r="O28" s="80">
        <v>33.5</v>
      </c>
      <c r="P28" s="128">
        <f t="shared" si="4"/>
        <v>0</v>
      </c>
      <c r="Q28" s="129"/>
    </row>
    <row r="29" spans="1:17" s="12" customFormat="1" ht="23.5" customHeight="1" x14ac:dyDescent="0.2">
      <c r="A29" s="5"/>
      <c r="B29" s="34" t="s">
        <v>42</v>
      </c>
      <c r="C29" s="79" t="s">
        <v>38</v>
      </c>
      <c r="D29" s="15"/>
      <c r="E29" s="122" t="s">
        <v>43</v>
      </c>
      <c r="F29" s="124"/>
      <c r="G29" s="20"/>
      <c r="H29" s="20"/>
      <c r="I29" s="208"/>
      <c r="J29" s="209"/>
      <c r="K29" s="20"/>
      <c r="L29" s="20"/>
      <c r="M29" s="72"/>
      <c r="N29" s="47">
        <f t="shared" si="3"/>
        <v>0</v>
      </c>
      <c r="O29" s="80">
        <v>33.5</v>
      </c>
      <c r="P29" s="128">
        <f t="shared" si="4"/>
        <v>0</v>
      </c>
      <c r="Q29" s="129"/>
    </row>
    <row r="30" spans="1:17" s="12" customFormat="1" ht="23.5" customHeight="1" x14ac:dyDescent="0.2">
      <c r="A30" s="5"/>
      <c r="B30" s="34" t="s">
        <v>112</v>
      </c>
      <c r="C30" s="79" t="s">
        <v>29</v>
      </c>
      <c r="D30" s="15"/>
      <c r="E30" s="122" t="s">
        <v>98</v>
      </c>
      <c r="F30" s="124"/>
      <c r="G30" s="20"/>
      <c r="H30" s="20"/>
      <c r="I30" s="208"/>
      <c r="J30" s="209"/>
      <c r="K30" s="20"/>
      <c r="L30" s="20"/>
      <c r="M30" s="72"/>
      <c r="N30" s="47">
        <f t="shared" si="3"/>
        <v>0</v>
      </c>
      <c r="O30" s="80">
        <v>52.5</v>
      </c>
      <c r="P30" s="128">
        <f t="shared" si="4"/>
        <v>0</v>
      </c>
      <c r="Q30" s="129"/>
    </row>
    <row r="31" spans="1:17" ht="23.5" customHeight="1" x14ac:dyDescent="0.2">
      <c r="A31" s="5"/>
      <c r="B31" s="34" t="s">
        <v>272</v>
      </c>
      <c r="C31" s="79" t="s">
        <v>36</v>
      </c>
      <c r="D31" s="15"/>
      <c r="E31" s="122" t="s">
        <v>98</v>
      </c>
      <c r="F31" s="124"/>
      <c r="G31" s="20"/>
      <c r="H31" s="20"/>
      <c r="I31" s="208"/>
      <c r="J31" s="209"/>
      <c r="K31" s="20"/>
      <c r="L31" s="20"/>
      <c r="M31" s="72"/>
      <c r="N31" s="47">
        <f t="shared" si="3"/>
        <v>0</v>
      </c>
      <c r="O31" s="80">
        <v>52.5</v>
      </c>
      <c r="P31" s="128">
        <f t="shared" si="4"/>
        <v>0</v>
      </c>
      <c r="Q31" s="129"/>
    </row>
    <row r="32" spans="1:17" s="12" customFormat="1" ht="23.5" customHeight="1" x14ac:dyDescent="0.2">
      <c r="A32" s="5"/>
      <c r="B32" s="34" t="s">
        <v>273</v>
      </c>
      <c r="C32" s="79" t="s">
        <v>96</v>
      </c>
      <c r="D32" s="15"/>
      <c r="E32" s="122" t="s">
        <v>98</v>
      </c>
      <c r="F32" s="124"/>
      <c r="G32" s="20"/>
      <c r="H32" s="20"/>
      <c r="I32" s="208"/>
      <c r="J32" s="209"/>
      <c r="K32" s="20"/>
      <c r="L32" s="20"/>
      <c r="M32" s="72"/>
      <c r="N32" s="47">
        <f t="shared" si="3"/>
        <v>0</v>
      </c>
      <c r="O32" s="80">
        <v>52.5</v>
      </c>
      <c r="P32" s="128">
        <f t="shared" si="4"/>
        <v>0</v>
      </c>
      <c r="Q32" s="129"/>
    </row>
    <row r="33" spans="1:26" ht="23.25" customHeight="1" x14ac:dyDescent="0.2">
      <c r="B33" s="34" t="s">
        <v>274</v>
      </c>
      <c r="C33" s="79" t="s">
        <v>36</v>
      </c>
      <c r="D33" s="15"/>
      <c r="E33" s="122" t="s">
        <v>99</v>
      </c>
      <c r="F33" s="124"/>
      <c r="G33" s="20"/>
      <c r="H33" s="20"/>
      <c r="I33" s="208"/>
      <c r="J33" s="209"/>
      <c r="K33" s="20"/>
      <c r="L33" s="20"/>
      <c r="M33" s="72"/>
      <c r="N33" s="47">
        <f t="shared" si="3"/>
        <v>0</v>
      </c>
      <c r="O33" s="43">
        <v>65</v>
      </c>
      <c r="P33" s="128">
        <f t="shared" si="4"/>
        <v>0</v>
      </c>
      <c r="Q33" s="129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3.25" customHeight="1" x14ac:dyDescent="0.2">
      <c r="B34" s="34" t="s">
        <v>275</v>
      </c>
      <c r="C34" s="79" t="s">
        <v>96</v>
      </c>
      <c r="D34" s="15"/>
      <c r="E34" s="122" t="s">
        <v>99</v>
      </c>
      <c r="F34" s="124"/>
      <c r="G34" s="20"/>
      <c r="H34" s="20"/>
      <c r="I34" s="208"/>
      <c r="J34" s="209"/>
      <c r="K34" s="20"/>
      <c r="L34" s="20"/>
      <c r="M34" s="72"/>
      <c r="N34" s="47">
        <f t="shared" si="3"/>
        <v>0</v>
      </c>
      <c r="O34" s="80">
        <v>65</v>
      </c>
      <c r="P34" s="128">
        <f t="shared" si="4"/>
        <v>0</v>
      </c>
      <c r="Q34" s="129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2.25" customHeight="1" x14ac:dyDescent="0.2">
      <c r="B35" s="34" t="s">
        <v>90</v>
      </c>
      <c r="C35" s="79" t="s">
        <v>36</v>
      </c>
      <c r="D35" s="15"/>
      <c r="E35" s="262" t="s">
        <v>89</v>
      </c>
      <c r="F35" s="263"/>
      <c r="G35" s="20"/>
      <c r="H35" s="20"/>
      <c r="I35" s="208"/>
      <c r="J35" s="209"/>
      <c r="K35" s="20"/>
      <c r="L35" s="20"/>
      <c r="M35" s="72"/>
      <c r="N35" s="47">
        <f t="shared" si="3"/>
        <v>0</v>
      </c>
      <c r="O35" s="80">
        <v>33.5</v>
      </c>
      <c r="P35" s="128">
        <f t="shared" si="4"/>
        <v>0</v>
      </c>
      <c r="Q35" s="129"/>
    </row>
    <row r="36" spans="1:26" ht="23.5" customHeight="1" x14ac:dyDescent="0.2">
      <c r="A36" s="5"/>
      <c r="B36" s="34" t="s">
        <v>126</v>
      </c>
      <c r="C36" s="79" t="s">
        <v>37</v>
      </c>
      <c r="D36" s="15"/>
      <c r="E36" s="122" t="s">
        <v>89</v>
      </c>
      <c r="F36" s="124"/>
      <c r="G36" s="20"/>
      <c r="H36" s="20"/>
      <c r="I36" s="208"/>
      <c r="J36" s="209"/>
      <c r="K36" s="20"/>
      <c r="L36" s="20"/>
      <c r="M36" s="72"/>
      <c r="N36" s="47">
        <f t="shared" si="3"/>
        <v>0</v>
      </c>
      <c r="O36" s="80">
        <v>33.5</v>
      </c>
      <c r="P36" s="128">
        <f t="shared" si="4"/>
        <v>0</v>
      </c>
      <c r="Q36" s="129"/>
    </row>
    <row r="37" spans="1:26" ht="23.5" customHeight="1" x14ac:dyDescent="0.2">
      <c r="A37" s="5"/>
      <c r="B37" s="34" t="s">
        <v>91</v>
      </c>
      <c r="C37" s="79" t="s">
        <v>47</v>
      </c>
      <c r="D37" s="15"/>
      <c r="E37" s="122" t="s">
        <v>89</v>
      </c>
      <c r="F37" s="124"/>
      <c r="G37" s="20"/>
      <c r="H37" s="20"/>
      <c r="I37" s="208"/>
      <c r="J37" s="209"/>
      <c r="K37" s="20"/>
      <c r="L37" s="20"/>
      <c r="M37" s="72"/>
      <c r="N37" s="47">
        <f t="shared" si="3"/>
        <v>0</v>
      </c>
      <c r="O37" s="80">
        <v>33.5</v>
      </c>
      <c r="P37" s="128">
        <f t="shared" si="4"/>
        <v>0</v>
      </c>
      <c r="Q37" s="129"/>
    </row>
    <row r="38" spans="1:26" ht="23.5" customHeight="1" x14ac:dyDescent="0.2">
      <c r="A38" s="5"/>
      <c r="B38" s="34" t="s">
        <v>95</v>
      </c>
      <c r="C38" s="79" t="s">
        <v>96</v>
      </c>
      <c r="D38" s="15"/>
      <c r="E38" s="122" t="s">
        <v>89</v>
      </c>
      <c r="F38" s="124"/>
      <c r="G38" s="20"/>
      <c r="H38" s="20"/>
      <c r="I38" s="208"/>
      <c r="J38" s="209"/>
      <c r="K38" s="20"/>
      <c r="L38" s="20"/>
      <c r="M38" s="72"/>
      <c r="N38" s="47">
        <f t="shared" si="3"/>
        <v>0</v>
      </c>
      <c r="O38" s="80">
        <v>33.5</v>
      </c>
      <c r="P38" s="128">
        <f t="shared" si="4"/>
        <v>0</v>
      </c>
      <c r="Q38" s="129"/>
    </row>
    <row r="39" spans="1:26" s="12" customFormat="1" ht="23.5" customHeight="1" x14ac:dyDescent="0.2">
      <c r="A39" s="5"/>
      <c r="B39" s="34" t="s">
        <v>92</v>
      </c>
      <c r="C39" s="79" t="s">
        <v>36</v>
      </c>
      <c r="D39" s="15"/>
      <c r="E39" s="122" t="s">
        <v>108</v>
      </c>
      <c r="F39" s="124"/>
      <c r="G39" s="20"/>
      <c r="H39" s="20"/>
      <c r="I39" s="208"/>
      <c r="J39" s="209"/>
      <c r="K39" s="20"/>
      <c r="L39" s="20"/>
      <c r="M39" s="72"/>
      <c r="N39" s="47">
        <f t="shared" si="3"/>
        <v>0</v>
      </c>
      <c r="O39" s="43">
        <v>35.5</v>
      </c>
      <c r="P39" s="128">
        <f t="shared" si="4"/>
        <v>0</v>
      </c>
      <c r="Q39" s="129"/>
    </row>
    <row r="40" spans="1:26" ht="23.5" customHeight="1" x14ac:dyDescent="0.2">
      <c r="A40" s="5"/>
      <c r="B40" s="34" t="s">
        <v>123</v>
      </c>
      <c r="C40" s="79" t="s">
        <v>37</v>
      </c>
      <c r="D40" s="15"/>
      <c r="E40" s="122" t="s">
        <v>108</v>
      </c>
      <c r="F40" s="124"/>
      <c r="G40" s="20"/>
      <c r="H40" s="20"/>
      <c r="I40" s="208"/>
      <c r="J40" s="209"/>
      <c r="K40" s="20"/>
      <c r="L40" s="20"/>
      <c r="M40" s="72"/>
      <c r="N40" s="47">
        <f t="shared" si="3"/>
        <v>0</v>
      </c>
      <c r="O40" s="43">
        <v>35.5</v>
      </c>
      <c r="P40" s="128">
        <f t="shared" si="4"/>
        <v>0</v>
      </c>
      <c r="Q40" s="129"/>
    </row>
    <row r="41" spans="1:26" ht="23.5" customHeight="1" thickBot="1" x14ac:dyDescent="0.25">
      <c r="A41" s="5"/>
      <c r="B41" s="34" t="s">
        <v>93</v>
      </c>
      <c r="C41" s="79" t="s">
        <v>47</v>
      </c>
      <c r="D41" s="15"/>
      <c r="E41" s="122" t="s">
        <v>108</v>
      </c>
      <c r="F41" s="124"/>
      <c r="G41" s="20"/>
      <c r="H41" s="20"/>
      <c r="I41" s="208"/>
      <c r="J41" s="209"/>
      <c r="K41" s="20"/>
      <c r="L41" s="20"/>
      <c r="M41" s="72"/>
      <c r="N41" s="47">
        <f t="shared" si="3"/>
        <v>0</v>
      </c>
      <c r="O41" s="43">
        <v>35.5</v>
      </c>
      <c r="P41" s="271">
        <f t="shared" si="4"/>
        <v>0</v>
      </c>
      <c r="Q41" s="272"/>
    </row>
    <row r="42" spans="1:26" ht="23.5" customHeight="1" thickBot="1" x14ac:dyDescent="0.3">
      <c r="A42" s="5"/>
      <c r="B42" s="279" t="s">
        <v>286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80"/>
      <c r="N42" s="83">
        <f>SUM(N16:N41)</f>
        <v>0</v>
      </c>
      <c r="O42" s="84" t="s">
        <v>27</v>
      </c>
      <c r="P42" s="243">
        <f>SUM(P16:Q41)</f>
        <v>0</v>
      </c>
      <c r="Q42" s="138"/>
    </row>
    <row r="43" spans="1:26" ht="23.5" customHeight="1" x14ac:dyDescent="0.2">
      <c r="A43" s="5"/>
      <c r="B43" s="34" t="s">
        <v>55</v>
      </c>
      <c r="C43" s="79" t="s">
        <v>29</v>
      </c>
      <c r="D43" s="26"/>
      <c r="E43" s="122" t="s">
        <v>54</v>
      </c>
      <c r="F43" s="124"/>
      <c r="G43" s="21"/>
      <c r="H43" s="21"/>
      <c r="I43" s="208"/>
      <c r="J43" s="209"/>
      <c r="K43" s="21"/>
      <c r="L43" s="21"/>
      <c r="M43" s="72"/>
      <c r="N43" s="42">
        <f t="shared" ref="N43:N50" si="5">SUM(G43:M43)</f>
        <v>0</v>
      </c>
      <c r="O43" s="43">
        <v>41.5</v>
      </c>
      <c r="P43" s="128">
        <f t="shared" ref="P43:P50" si="6">O43*N43</f>
        <v>0</v>
      </c>
      <c r="Q43" s="129"/>
    </row>
    <row r="44" spans="1:26" ht="23.5" customHeight="1" x14ac:dyDescent="0.2">
      <c r="A44" s="5"/>
      <c r="B44" s="87" t="s">
        <v>53</v>
      </c>
      <c r="C44" s="88" t="s">
        <v>36</v>
      </c>
      <c r="E44" s="122" t="s">
        <v>54</v>
      </c>
      <c r="F44" s="124"/>
      <c r="G44" s="27"/>
      <c r="H44" s="27"/>
      <c r="I44" s="208"/>
      <c r="J44" s="209"/>
      <c r="K44" s="27"/>
      <c r="L44" s="27"/>
      <c r="M44" s="89"/>
      <c r="N44" s="90">
        <f t="shared" si="5"/>
        <v>0</v>
      </c>
      <c r="O44" s="91">
        <v>41.5</v>
      </c>
      <c r="P44" s="128">
        <f t="shared" si="6"/>
        <v>0</v>
      </c>
      <c r="Q44" s="129"/>
    </row>
    <row r="45" spans="1:26" ht="23.5" customHeight="1" x14ac:dyDescent="0.2">
      <c r="A45" s="5"/>
      <c r="B45" s="34" t="s">
        <v>66</v>
      </c>
      <c r="C45" s="79" t="s">
        <v>37</v>
      </c>
      <c r="D45" s="16"/>
      <c r="E45" s="122" t="s">
        <v>54</v>
      </c>
      <c r="F45" s="124"/>
      <c r="G45" s="21"/>
      <c r="H45" s="21"/>
      <c r="I45" s="208"/>
      <c r="J45" s="209"/>
      <c r="K45" s="21"/>
      <c r="L45" s="21"/>
      <c r="M45" s="72"/>
      <c r="N45" s="42">
        <f t="shared" si="5"/>
        <v>0</v>
      </c>
      <c r="O45" s="43">
        <v>41.5</v>
      </c>
      <c r="P45" s="128">
        <f t="shared" si="6"/>
        <v>0</v>
      </c>
      <c r="Q45" s="129"/>
    </row>
    <row r="46" spans="1:26" ht="23.5" customHeight="1" x14ac:dyDescent="0.2">
      <c r="A46" s="5"/>
      <c r="B46" s="34" t="s">
        <v>124</v>
      </c>
      <c r="C46" s="79" t="s">
        <v>37</v>
      </c>
      <c r="D46" s="16"/>
      <c r="E46" s="122" t="s">
        <v>125</v>
      </c>
      <c r="F46" s="124"/>
      <c r="G46" s="20"/>
      <c r="H46" s="20"/>
      <c r="I46" s="208"/>
      <c r="J46" s="209"/>
      <c r="K46" s="20"/>
      <c r="L46" s="20"/>
      <c r="M46" s="72"/>
      <c r="N46" s="47">
        <f t="shared" si="5"/>
        <v>0</v>
      </c>
      <c r="O46" s="80">
        <v>49.5</v>
      </c>
      <c r="P46" s="128">
        <f t="shared" si="6"/>
        <v>0</v>
      </c>
      <c r="Q46" s="129"/>
    </row>
    <row r="47" spans="1:26" ht="23.5" customHeight="1" x14ac:dyDescent="0.2">
      <c r="A47" s="5"/>
      <c r="B47" s="34" t="s">
        <v>117</v>
      </c>
      <c r="C47" s="79" t="s">
        <v>29</v>
      </c>
      <c r="D47" s="16"/>
      <c r="E47" s="122" t="s">
        <v>107</v>
      </c>
      <c r="F47" s="124"/>
      <c r="G47" s="20"/>
      <c r="H47" s="20"/>
      <c r="I47" s="208"/>
      <c r="J47" s="209"/>
      <c r="K47" s="20"/>
      <c r="L47" s="20"/>
      <c r="M47" s="72"/>
      <c r="N47" s="47">
        <f t="shared" si="5"/>
        <v>0</v>
      </c>
      <c r="O47" s="80">
        <v>49.5</v>
      </c>
      <c r="P47" s="128">
        <f t="shared" si="6"/>
        <v>0</v>
      </c>
      <c r="Q47" s="129"/>
    </row>
    <row r="48" spans="1:26" ht="23.5" customHeight="1" x14ac:dyDescent="0.2">
      <c r="A48" s="5"/>
      <c r="B48" s="34" t="s">
        <v>127</v>
      </c>
      <c r="C48" s="79" t="s">
        <v>37</v>
      </c>
      <c r="D48" s="16"/>
      <c r="E48" s="50" t="s">
        <v>107</v>
      </c>
      <c r="F48" s="51"/>
      <c r="G48" s="20"/>
      <c r="H48" s="20"/>
      <c r="I48" s="208"/>
      <c r="J48" s="209"/>
      <c r="K48" s="20"/>
      <c r="L48" s="20"/>
      <c r="M48" s="72"/>
      <c r="N48" s="47">
        <f t="shared" si="5"/>
        <v>0</v>
      </c>
      <c r="O48" s="80">
        <v>49.5</v>
      </c>
      <c r="P48" s="128">
        <f t="shared" si="6"/>
        <v>0</v>
      </c>
      <c r="Q48" s="129"/>
    </row>
    <row r="49" spans="1:17" ht="23.5" customHeight="1" x14ac:dyDescent="0.2">
      <c r="A49" s="5"/>
      <c r="B49" s="34" t="s">
        <v>118</v>
      </c>
      <c r="C49" s="79" t="s">
        <v>29</v>
      </c>
      <c r="D49" s="16"/>
      <c r="E49" s="50" t="s">
        <v>107</v>
      </c>
      <c r="F49" s="51"/>
      <c r="G49" s="20"/>
      <c r="H49" s="20"/>
      <c r="I49" s="208"/>
      <c r="J49" s="209"/>
      <c r="K49" s="20"/>
      <c r="L49" s="20"/>
      <c r="M49" s="72"/>
      <c r="N49" s="47">
        <f t="shared" si="5"/>
        <v>0</v>
      </c>
      <c r="O49" s="80">
        <v>49.5</v>
      </c>
      <c r="P49" s="128">
        <f t="shared" si="6"/>
        <v>0</v>
      </c>
      <c r="Q49" s="129"/>
    </row>
    <row r="50" spans="1:17" ht="23.5" customHeight="1" thickBot="1" x14ac:dyDescent="0.25">
      <c r="A50" s="5"/>
      <c r="B50" s="34" t="s">
        <v>128</v>
      </c>
      <c r="C50" s="79" t="s">
        <v>37</v>
      </c>
      <c r="D50" s="16"/>
      <c r="E50" s="48" t="s">
        <v>107</v>
      </c>
      <c r="F50" s="49"/>
      <c r="G50" s="20"/>
      <c r="H50" s="20"/>
      <c r="I50" s="268"/>
      <c r="J50" s="269"/>
      <c r="K50" s="20"/>
      <c r="L50" s="20"/>
      <c r="M50" s="72"/>
      <c r="N50" s="47">
        <f t="shared" si="5"/>
        <v>0</v>
      </c>
      <c r="O50" s="80">
        <v>49.5</v>
      </c>
      <c r="P50" s="128">
        <f t="shared" si="6"/>
        <v>0</v>
      </c>
      <c r="Q50" s="129"/>
    </row>
    <row r="51" spans="1:17" ht="23.5" customHeight="1" thickBot="1" x14ac:dyDescent="0.25">
      <c r="A51" s="5"/>
      <c r="B51" s="273" t="s">
        <v>30</v>
      </c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83">
        <f>SUM(N43:N50)</f>
        <v>0</v>
      </c>
      <c r="O51" s="84" t="s">
        <v>27</v>
      </c>
      <c r="P51" s="243">
        <f>SUM(P43:Q50)</f>
        <v>0</v>
      </c>
      <c r="Q51" s="138"/>
    </row>
    <row r="52" spans="1:17" ht="30" customHeight="1" thickBot="1" x14ac:dyDescent="0.25">
      <c r="B52" s="275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83">
        <f>SUM(N42,N51)</f>
        <v>0</v>
      </c>
      <c r="O52" s="93" t="s">
        <v>78</v>
      </c>
      <c r="P52" s="243">
        <f>SUM(P42,P51)</f>
        <v>0</v>
      </c>
      <c r="Q52" s="138"/>
    </row>
    <row r="53" spans="1:17" ht="24" customHeight="1" x14ac:dyDescent="0.2">
      <c r="B53" s="277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57" t="s">
        <v>31</v>
      </c>
      <c r="O53" s="257"/>
      <c r="P53" s="257"/>
      <c r="Q53" s="258"/>
    </row>
    <row r="54" spans="1:17" ht="17.25" customHeight="1" x14ac:dyDescent="0.2">
      <c r="B54" s="141" t="s">
        <v>32</v>
      </c>
      <c r="C54" s="142"/>
      <c r="D54" s="150"/>
      <c r="E54" s="151"/>
      <c r="F54" s="151"/>
      <c r="G54" s="151"/>
      <c r="H54" s="151"/>
      <c r="I54" s="152"/>
      <c r="J54" s="156" t="s">
        <v>33</v>
      </c>
      <c r="K54" s="157"/>
      <c r="L54" s="144"/>
      <c r="M54" s="145"/>
      <c r="N54" s="145"/>
      <c r="O54" s="145"/>
      <c r="P54" s="145"/>
      <c r="Q54" s="146"/>
    </row>
    <row r="55" spans="1:17" ht="7.5" customHeight="1" x14ac:dyDescent="0.2">
      <c r="B55" s="143"/>
      <c r="C55" s="143"/>
      <c r="D55" s="153"/>
      <c r="E55" s="154"/>
      <c r="F55" s="154"/>
      <c r="G55" s="154"/>
      <c r="H55" s="154"/>
      <c r="I55" s="155"/>
      <c r="J55" s="158"/>
      <c r="K55" s="159"/>
      <c r="L55" s="147"/>
      <c r="M55" s="148"/>
      <c r="N55" s="148"/>
      <c r="O55" s="148"/>
      <c r="P55" s="148"/>
      <c r="Q55" s="149"/>
    </row>
    <row r="56" spans="1:17" x14ac:dyDescent="0.2">
      <c r="B56" s="130" t="s">
        <v>72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2"/>
    </row>
  </sheetData>
  <sheetProtection sheet="1" selectLockedCells="1"/>
  <mergeCells count="148">
    <mergeCell ref="I33:J33"/>
    <mergeCell ref="P33:Q33"/>
    <mergeCell ref="P44:Q44"/>
    <mergeCell ref="E40:F40"/>
    <mergeCell ref="B56:Q56"/>
    <mergeCell ref="P52:Q52"/>
    <mergeCell ref="N53:Q53"/>
    <mergeCell ref="B54:C55"/>
    <mergeCell ref="D54:I55"/>
    <mergeCell ref="J54:K55"/>
    <mergeCell ref="L54:Q55"/>
    <mergeCell ref="B51:M53"/>
    <mergeCell ref="B42:M42"/>
    <mergeCell ref="I46:J46"/>
    <mergeCell ref="I44:J44"/>
    <mergeCell ref="I49:J49"/>
    <mergeCell ref="P47:Q47"/>
    <mergeCell ref="P42:Q42"/>
    <mergeCell ref="I48:J48"/>
    <mergeCell ref="P48:Q48"/>
    <mergeCell ref="P49:Q49"/>
    <mergeCell ref="E44:F44"/>
    <mergeCell ref="E45:F45"/>
    <mergeCell ref="E46:F46"/>
    <mergeCell ref="E47:F47"/>
    <mergeCell ref="I43:J43"/>
    <mergeCell ref="I45:J45"/>
    <mergeCell ref="I47:J47"/>
    <mergeCell ref="E25:F25"/>
    <mergeCell ref="P25:Q25"/>
    <mergeCell ref="P24:Q24"/>
    <mergeCell ref="I24:J24"/>
    <mergeCell ref="E34:F34"/>
    <mergeCell ref="E35:F35"/>
    <mergeCell ref="P41:Q41"/>
    <mergeCell ref="E43:F43"/>
    <mergeCell ref="P51:Q51"/>
    <mergeCell ref="P35:Q35"/>
    <mergeCell ref="P36:Q36"/>
    <mergeCell ref="P37:Q37"/>
    <mergeCell ref="P39:Q39"/>
    <mergeCell ref="P40:Q40"/>
    <mergeCell ref="E41:F41"/>
    <mergeCell ref="I32:J32"/>
    <mergeCell ref="E32:F32"/>
    <mergeCell ref="E33:F33"/>
    <mergeCell ref="I35:J35"/>
    <mergeCell ref="I36:J36"/>
    <mergeCell ref="I37:J37"/>
    <mergeCell ref="I39:J39"/>
    <mergeCell ref="I34:J34"/>
    <mergeCell ref="P34:Q34"/>
    <mergeCell ref="C8:F8"/>
    <mergeCell ref="E39:F39"/>
    <mergeCell ref="E30:F30"/>
    <mergeCell ref="I30:J30"/>
    <mergeCell ref="E17:F17"/>
    <mergeCell ref="I17:J17"/>
    <mergeCell ref="E21:F21"/>
    <mergeCell ref="I21:J21"/>
    <mergeCell ref="P21:Q21"/>
    <mergeCell ref="P32:Q32"/>
    <mergeCell ref="P38:Q38"/>
    <mergeCell ref="E36:F36"/>
    <mergeCell ref="E37:F37"/>
    <mergeCell ref="E38:F38"/>
    <mergeCell ref="E23:F23"/>
    <mergeCell ref="I23:J23"/>
    <mergeCell ref="P23:Q23"/>
    <mergeCell ref="E26:F26"/>
    <mergeCell ref="I26:J26"/>
    <mergeCell ref="P26:Q26"/>
    <mergeCell ref="E27:F27"/>
    <mergeCell ref="I27:J27"/>
    <mergeCell ref="P27:Q27"/>
    <mergeCell ref="E24:F24"/>
    <mergeCell ref="P43:Q43"/>
    <mergeCell ref="P45:Q45"/>
    <mergeCell ref="P46:Q46"/>
    <mergeCell ref="I50:J50"/>
    <mergeCell ref="P50:Q50"/>
    <mergeCell ref="E31:F31"/>
    <mergeCell ref="I31:J31"/>
    <mergeCell ref="P31:Q31"/>
    <mergeCell ref="J8:K8"/>
    <mergeCell ref="K13:M13"/>
    <mergeCell ref="N13:O13"/>
    <mergeCell ref="P13:Q13"/>
    <mergeCell ref="P30:Q30"/>
    <mergeCell ref="P18:Q18"/>
    <mergeCell ref="P19:Q19"/>
    <mergeCell ref="P20:Q20"/>
    <mergeCell ref="I38:J38"/>
    <mergeCell ref="I40:J40"/>
    <mergeCell ref="I41:J41"/>
    <mergeCell ref="E22:F22"/>
    <mergeCell ref="E15:F15"/>
    <mergeCell ref="I15:J15"/>
    <mergeCell ref="P15:Q15"/>
    <mergeCell ref="I19:J19"/>
    <mergeCell ref="C7:F7"/>
    <mergeCell ref="J7:K7"/>
    <mergeCell ref="E28:F28"/>
    <mergeCell ref="I28:J28"/>
    <mergeCell ref="P28:Q28"/>
    <mergeCell ref="E29:F29"/>
    <mergeCell ref="I29:J29"/>
    <mergeCell ref="P29:Q29"/>
    <mergeCell ref="I22:J22"/>
    <mergeCell ref="P22:Q22"/>
    <mergeCell ref="E18:F18"/>
    <mergeCell ref="E20:F20"/>
    <mergeCell ref="I20:J20"/>
    <mergeCell ref="E19:F19"/>
    <mergeCell ref="I18:J18"/>
    <mergeCell ref="E16:F16"/>
    <mergeCell ref="I16:J16"/>
    <mergeCell ref="P16:Q16"/>
    <mergeCell ref="B14:Q14"/>
    <mergeCell ref="B12:Q12"/>
    <mergeCell ref="C13:H13"/>
    <mergeCell ref="I13:J13"/>
    <mergeCell ref="I25:J25"/>
    <mergeCell ref="P17:Q17"/>
    <mergeCell ref="C3:F3"/>
    <mergeCell ref="G3:I11"/>
    <mergeCell ref="J3:K3"/>
    <mergeCell ref="P3:Q3"/>
    <mergeCell ref="B4:F4"/>
    <mergeCell ref="J4:Q4"/>
    <mergeCell ref="C5:F5"/>
    <mergeCell ref="C9:F9"/>
    <mergeCell ref="J9:K9"/>
    <mergeCell ref="J5:K5"/>
    <mergeCell ref="C10:F10"/>
    <mergeCell ref="J10:K10"/>
    <mergeCell ref="C11:F11"/>
    <mergeCell ref="J11:K11"/>
    <mergeCell ref="L3:N3"/>
    <mergeCell ref="L5:Q5"/>
    <mergeCell ref="L6:Q6"/>
    <mergeCell ref="L7:Q7"/>
    <mergeCell ref="L8:Q8"/>
    <mergeCell ref="L9:Q9"/>
    <mergeCell ref="L10:Q10"/>
    <mergeCell ref="L11:Q11"/>
    <mergeCell ref="C6:F6"/>
    <mergeCell ref="J6:K6"/>
  </mergeCells>
  <phoneticPr fontId="18" type="noConversion"/>
  <printOptions horizontalCentered="1"/>
  <pageMargins left="0" right="0.25" top="0.25" bottom="0.25" header="0" footer="0"/>
  <pageSetup scale="60" orientation="portrait" r:id="rId1"/>
  <ignoredErrors>
    <ignoredError sqref="N42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2D9F-2CE8-4CB3-99FA-95693EACB1CC}">
  <sheetPr>
    <pageSetUpPr fitToPage="1"/>
  </sheetPr>
  <dimension ref="A3:Q59"/>
  <sheetViews>
    <sheetView showWhiteSpace="0" view="pageLayout" zoomScale="90" zoomScaleNormal="96" zoomScalePageLayoutView="90" workbookViewId="0">
      <selection activeCell="C3" sqref="C3:F3"/>
    </sheetView>
  </sheetViews>
  <sheetFormatPr baseColWidth="10" defaultColWidth="9.1640625" defaultRowHeight="15" x14ac:dyDescent="0.2"/>
  <cols>
    <col min="1" max="1" width="4" style="1" customWidth="1"/>
    <col min="2" max="2" width="17.6640625" style="1" customWidth="1"/>
    <col min="3" max="3" width="11" style="14" customWidth="1"/>
    <col min="4" max="4" width="9.6640625" style="14" customWidth="1"/>
    <col min="5" max="5" width="22.33203125" style="14" customWidth="1"/>
    <col min="6" max="6" width="10.33203125" style="14" customWidth="1"/>
    <col min="7" max="8" width="9.1640625" style="1"/>
    <col min="9" max="10" width="4.6640625" style="1" customWidth="1"/>
    <col min="11" max="14" width="9.1640625" style="1" customWidth="1"/>
    <col min="15" max="15" width="10.1640625" style="1" customWidth="1"/>
    <col min="16" max="16384" width="9.1640625" style="1"/>
  </cols>
  <sheetData>
    <row r="3" spans="2:17" ht="23.25" customHeight="1" x14ac:dyDescent="0.2">
      <c r="B3" s="2" t="s">
        <v>0</v>
      </c>
      <c r="C3" s="294"/>
      <c r="D3" s="294"/>
      <c r="E3" s="294"/>
      <c r="F3" s="294"/>
      <c r="G3" s="181"/>
      <c r="H3" s="181"/>
      <c r="I3" s="181"/>
      <c r="J3" s="182" t="s">
        <v>1</v>
      </c>
      <c r="K3" s="183"/>
      <c r="L3" s="259"/>
      <c r="M3" s="260"/>
      <c r="N3" s="261"/>
      <c r="O3" s="18" t="s">
        <v>2</v>
      </c>
      <c r="P3" s="295"/>
      <c r="Q3" s="296"/>
    </row>
    <row r="4" spans="2:17" ht="23.25" customHeight="1" x14ac:dyDescent="0.2">
      <c r="B4" s="186"/>
      <c r="C4" s="186"/>
      <c r="D4" s="186"/>
      <c r="E4" s="186"/>
      <c r="F4" s="186"/>
      <c r="G4" s="181"/>
      <c r="H4" s="181"/>
      <c r="I4" s="181"/>
      <c r="J4" s="186"/>
      <c r="K4" s="186"/>
      <c r="L4" s="186"/>
      <c r="M4" s="186"/>
      <c r="N4" s="186"/>
      <c r="O4" s="186"/>
      <c r="P4" s="186"/>
      <c r="Q4" s="186"/>
    </row>
    <row r="5" spans="2:17" ht="23.25" customHeight="1" x14ac:dyDescent="0.2">
      <c r="B5" s="3" t="s">
        <v>3</v>
      </c>
      <c r="C5" s="165"/>
      <c r="D5" s="165"/>
      <c r="E5" s="165"/>
      <c r="F5" s="165"/>
      <c r="G5" s="181"/>
      <c r="H5" s="181"/>
      <c r="I5" s="181"/>
      <c r="J5" s="182" t="s">
        <v>4</v>
      </c>
      <c r="K5" s="183"/>
      <c r="L5" s="259"/>
      <c r="M5" s="260"/>
      <c r="N5" s="260"/>
      <c r="O5" s="260"/>
      <c r="P5" s="260"/>
      <c r="Q5" s="261"/>
    </row>
    <row r="6" spans="2:17" ht="23.25" customHeight="1" x14ac:dyDescent="0.2">
      <c r="B6" s="4" t="s">
        <v>5</v>
      </c>
      <c r="C6" s="165"/>
      <c r="D6" s="165"/>
      <c r="E6" s="165"/>
      <c r="F6" s="165"/>
      <c r="G6" s="181"/>
      <c r="H6" s="181"/>
      <c r="I6" s="181"/>
      <c r="J6" s="289" t="s">
        <v>5</v>
      </c>
      <c r="K6" s="290"/>
      <c r="L6" s="291"/>
      <c r="M6" s="292"/>
      <c r="N6" s="292"/>
      <c r="O6" s="292"/>
      <c r="P6" s="292"/>
      <c r="Q6" s="293"/>
    </row>
    <row r="7" spans="2:17" ht="23.25" customHeight="1" x14ac:dyDescent="0.2">
      <c r="B7" s="4" t="s">
        <v>6</v>
      </c>
      <c r="C7" s="165"/>
      <c r="D7" s="165"/>
      <c r="E7" s="165"/>
      <c r="F7" s="165"/>
      <c r="G7" s="181"/>
      <c r="H7" s="181"/>
      <c r="I7" s="181"/>
      <c r="J7" s="289" t="s">
        <v>6</v>
      </c>
      <c r="K7" s="290"/>
      <c r="L7" s="291"/>
      <c r="M7" s="292"/>
      <c r="N7" s="292"/>
      <c r="O7" s="292"/>
      <c r="P7" s="292"/>
      <c r="Q7" s="293"/>
    </row>
    <row r="8" spans="2:17" ht="23.25" customHeight="1" x14ac:dyDescent="0.2">
      <c r="B8" s="4" t="s">
        <v>7</v>
      </c>
      <c r="C8" s="165"/>
      <c r="D8" s="165"/>
      <c r="E8" s="165"/>
      <c r="F8" s="165"/>
      <c r="G8" s="181"/>
      <c r="H8" s="181"/>
      <c r="I8" s="181"/>
      <c r="J8" s="289" t="s">
        <v>7</v>
      </c>
      <c r="K8" s="290"/>
      <c r="L8" s="291"/>
      <c r="M8" s="292"/>
      <c r="N8" s="292"/>
      <c r="O8" s="292"/>
      <c r="P8" s="292"/>
      <c r="Q8" s="293"/>
    </row>
    <row r="9" spans="2:17" ht="23.25" customHeight="1" x14ac:dyDescent="0.2">
      <c r="B9" s="3" t="s">
        <v>8</v>
      </c>
      <c r="C9" s="165"/>
      <c r="D9" s="165"/>
      <c r="E9" s="165"/>
      <c r="F9" s="165"/>
      <c r="G9" s="181"/>
      <c r="H9" s="181"/>
      <c r="I9" s="181"/>
      <c r="J9" s="289" t="s">
        <v>8</v>
      </c>
      <c r="K9" s="290"/>
      <c r="L9" s="291"/>
      <c r="M9" s="292"/>
      <c r="N9" s="292"/>
      <c r="O9" s="292"/>
      <c r="P9" s="292"/>
      <c r="Q9" s="293"/>
    </row>
    <row r="10" spans="2:17" ht="23.25" customHeight="1" x14ac:dyDescent="0.2">
      <c r="B10" s="4" t="s">
        <v>9</v>
      </c>
      <c r="C10" s="165"/>
      <c r="D10" s="165"/>
      <c r="E10" s="165"/>
      <c r="F10" s="165"/>
      <c r="G10" s="181"/>
      <c r="H10" s="181"/>
      <c r="I10" s="181"/>
      <c r="J10" s="182" t="s">
        <v>10</v>
      </c>
      <c r="K10" s="183"/>
      <c r="L10" s="259"/>
      <c r="M10" s="260"/>
      <c r="N10" s="260"/>
      <c r="O10" s="260"/>
      <c r="P10" s="260"/>
      <c r="Q10" s="261"/>
    </row>
    <row r="11" spans="2:17" ht="23.25" customHeight="1" x14ac:dyDescent="0.2">
      <c r="B11" s="4" t="s">
        <v>11</v>
      </c>
      <c r="C11" s="165"/>
      <c r="D11" s="165"/>
      <c r="E11" s="165"/>
      <c r="F11" s="165"/>
      <c r="G11" s="181"/>
      <c r="H11" s="181"/>
      <c r="I11" s="181"/>
      <c r="J11" s="182" t="s">
        <v>12</v>
      </c>
      <c r="K11" s="183"/>
      <c r="L11" s="259"/>
      <c r="M11" s="260"/>
      <c r="N11" s="260"/>
      <c r="O11" s="260"/>
      <c r="P11" s="260"/>
      <c r="Q11" s="261"/>
    </row>
    <row r="12" spans="2:17" ht="6" customHeight="1" x14ac:dyDescent="0.2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</row>
    <row r="13" spans="2:17" s="5" customFormat="1" ht="27.75" customHeight="1" x14ac:dyDescent="0.2">
      <c r="B13" s="6" t="s">
        <v>13</v>
      </c>
      <c r="C13" s="286"/>
      <c r="D13" s="287"/>
      <c r="E13" s="287"/>
      <c r="F13" s="287"/>
      <c r="G13" s="287"/>
      <c r="H13" s="288"/>
      <c r="I13" s="232" t="s">
        <v>14</v>
      </c>
      <c r="J13" s="234"/>
      <c r="K13" s="174"/>
      <c r="L13" s="174"/>
      <c r="M13" s="127"/>
      <c r="N13" s="175" t="s">
        <v>15</v>
      </c>
      <c r="O13" s="176"/>
      <c r="P13" s="270"/>
      <c r="Q13" s="237"/>
    </row>
    <row r="14" spans="2:17" ht="23.5" customHeight="1" x14ac:dyDescent="0.25">
      <c r="B14" s="264" t="s">
        <v>287</v>
      </c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</row>
    <row r="15" spans="2:17" ht="23.5" customHeight="1" x14ac:dyDescent="0.2">
      <c r="B15" s="8" t="s">
        <v>16</v>
      </c>
      <c r="C15" s="9" t="s">
        <v>17</v>
      </c>
      <c r="D15" s="9" t="s">
        <v>18</v>
      </c>
      <c r="E15" s="193" t="s">
        <v>19</v>
      </c>
      <c r="F15" s="194"/>
      <c r="G15" s="25" t="s">
        <v>81</v>
      </c>
      <c r="H15" s="283"/>
      <c r="I15" s="284"/>
      <c r="J15" s="284"/>
      <c r="K15" s="284"/>
      <c r="L15" s="284"/>
      <c r="M15" s="285"/>
      <c r="N15" s="10" t="s">
        <v>25</v>
      </c>
      <c r="O15" s="11" t="s">
        <v>26</v>
      </c>
      <c r="P15" s="120" t="s">
        <v>27</v>
      </c>
      <c r="Q15" s="121"/>
    </row>
    <row r="16" spans="2:17" ht="23.5" customHeight="1" x14ac:dyDescent="0.2">
      <c r="B16" s="34" t="s">
        <v>60</v>
      </c>
      <c r="C16" s="79" t="s">
        <v>29</v>
      </c>
      <c r="D16" s="16"/>
      <c r="E16" s="262" t="s">
        <v>61</v>
      </c>
      <c r="F16" s="263"/>
      <c r="G16" s="20"/>
      <c r="H16" s="72"/>
      <c r="I16" s="281"/>
      <c r="J16" s="282"/>
      <c r="K16" s="72"/>
      <c r="L16" s="77"/>
      <c r="M16" s="77"/>
      <c r="N16" s="47">
        <f>SUM(G16:M16)</f>
        <v>0</v>
      </c>
      <c r="O16" s="94">
        <v>17</v>
      </c>
      <c r="P16" s="128">
        <f>O16*N16</f>
        <v>0</v>
      </c>
      <c r="Q16" s="129"/>
    </row>
    <row r="17" spans="1:17" ht="23.5" customHeight="1" x14ac:dyDescent="0.2">
      <c r="B17" s="34" t="s">
        <v>62</v>
      </c>
      <c r="C17" s="79" t="s">
        <v>36</v>
      </c>
      <c r="D17" s="16"/>
      <c r="E17" s="262" t="s">
        <v>61</v>
      </c>
      <c r="F17" s="263"/>
      <c r="G17" s="20"/>
      <c r="H17" s="72"/>
      <c r="I17" s="281"/>
      <c r="J17" s="282"/>
      <c r="K17" s="72"/>
      <c r="L17" s="77"/>
      <c r="M17" s="77"/>
      <c r="N17" s="47">
        <f t="shared" ref="N17" si="0">SUM(G17:M17)</f>
        <v>0</v>
      </c>
      <c r="O17" s="94">
        <v>17</v>
      </c>
      <c r="P17" s="128">
        <f t="shared" ref="P17:P19" si="1">O17*N17</f>
        <v>0</v>
      </c>
      <c r="Q17" s="129"/>
    </row>
    <row r="18" spans="1:17" ht="23.5" customHeight="1" x14ac:dyDescent="0.2">
      <c r="B18" s="95" t="s">
        <v>67</v>
      </c>
      <c r="C18" s="79" t="s">
        <v>37</v>
      </c>
      <c r="D18" s="16"/>
      <c r="E18" s="262" t="s">
        <v>61</v>
      </c>
      <c r="F18" s="263"/>
      <c r="G18" s="20"/>
      <c r="H18" s="72"/>
      <c r="I18" s="281"/>
      <c r="J18" s="282"/>
      <c r="K18" s="72"/>
      <c r="L18" s="77"/>
      <c r="M18" s="77"/>
      <c r="N18" s="47">
        <f>SUM(G18:M18)</f>
        <v>0</v>
      </c>
      <c r="O18" s="94">
        <v>17</v>
      </c>
      <c r="P18" s="128">
        <f t="shared" si="1"/>
        <v>0</v>
      </c>
      <c r="Q18" s="129"/>
    </row>
    <row r="19" spans="1:17" ht="23.25" customHeight="1" x14ac:dyDescent="0.2">
      <c r="B19" s="34" t="s">
        <v>69</v>
      </c>
      <c r="C19" s="79" t="s">
        <v>45</v>
      </c>
      <c r="D19" s="16"/>
      <c r="E19" s="81" t="s">
        <v>61</v>
      </c>
      <c r="F19" s="82"/>
      <c r="G19" s="20"/>
      <c r="H19" s="72"/>
      <c r="I19" s="77"/>
      <c r="J19" s="78"/>
      <c r="K19" s="72"/>
      <c r="L19" s="77"/>
      <c r="M19" s="77"/>
      <c r="N19" s="47">
        <f t="shared" ref="N19:N26" si="2">SUM(G19:M19)</f>
        <v>0</v>
      </c>
      <c r="O19" s="94">
        <v>17</v>
      </c>
      <c r="P19" s="128">
        <f t="shared" si="1"/>
        <v>0</v>
      </c>
      <c r="Q19" s="129"/>
    </row>
    <row r="20" spans="1:17" s="12" customFormat="1" ht="23.5" customHeight="1" x14ac:dyDescent="0.2">
      <c r="A20" s="5"/>
      <c r="B20" s="34" t="s">
        <v>76</v>
      </c>
      <c r="C20" s="79" t="s">
        <v>38</v>
      </c>
      <c r="D20" s="16"/>
      <c r="E20" s="81" t="s">
        <v>61</v>
      </c>
      <c r="F20" s="82"/>
      <c r="G20" s="20"/>
      <c r="H20" s="72"/>
      <c r="I20" s="77"/>
      <c r="J20" s="78"/>
      <c r="K20" s="72"/>
      <c r="L20" s="77"/>
      <c r="M20" s="77"/>
      <c r="N20" s="47">
        <f t="shared" si="2"/>
        <v>0</v>
      </c>
      <c r="O20" s="94">
        <v>17</v>
      </c>
      <c r="P20" s="128">
        <f t="shared" ref="P20:P27" si="3">O20*N20</f>
        <v>0</v>
      </c>
      <c r="Q20" s="129"/>
    </row>
    <row r="21" spans="1:17" s="12" customFormat="1" ht="23.5" customHeight="1" x14ac:dyDescent="0.2">
      <c r="A21" s="5"/>
      <c r="B21" s="34" t="s">
        <v>63</v>
      </c>
      <c r="C21" s="79" t="s">
        <v>47</v>
      </c>
      <c r="D21" s="16"/>
      <c r="E21" s="81" t="s">
        <v>61</v>
      </c>
      <c r="F21" s="82"/>
      <c r="G21" s="20"/>
      <c r="H21" s="72"/>
      <c r="I21" s="77"/>
      <c r="J21" s="78"/>
      <c r="K21" s="72"/>
      <c r="L21" s="77"/>
      <c r="M21" s="77"/>
      <c r="N21" s="47">
        <f t="shared" si="2"/>
        <v>0</v>
      </c>
      <c r="O21" s="94">
        <v>17</v>
      </c>
      <c r="P21" s="128">
        <f t="shared" si="3"/>
        <v>0</v>
      </c>
      <c r="Q21" s="129"/>
    </row>
    <row r="22" spans="1:17" s="12" customFormat="1" ht="23.5" customHeight="1" x14ac:dyDescent="0.2">
      <c r="A22" s="5"/>
      <c r="B22" s="34" t="s">
        <v>68</v>
      </c>
      <c r="C22" s="79" t="s">
        <v>44</v>
      </c>
      <c r="D22" s="16"/>
      <c r="E22" s="81" t="s">
        <v>61</v>
      </c>
      <c r="F22" s="82"/>
      <c r="G22" s="20"/>
      <c r="H22" s="72"/>
      <c r="I22" s="77"/>
      <c r="J22" s="78"/>
      <c r="K22" s="72"/>
      <c r="L22" s="77"/>
      <c r="M22" s="77"/>
      <c r="N22" s="47">
        <f t="shared" si="2"/>
        <v>0</v>
      </c>
      <c r="O22" s="94">
        <v>17</v>
      </c>
      <c r="P22" s="128">
        <f t="shared" si="3"/>
        <v>0</v>
      </c>
      <c r="Q22" s="129"/>
    </row>
    <row r="23" spans="1:17" ht="23.5" customHeight="1" x14ac:dyDescent="0.2">
      <c r="B23" s="34" t="s">
        <v>133</v>
      </c>
      <c r="C23" s="79" t="s">
        <v>134</v>
      </c>
      <c r="D23" s="16"/>
      <c r="E23" s="50" t="s">
        <v>77</v>
      </c>
      <c r="F23" s="51"/>
      <c r="G23" s="20"/>
      <c r="H23" s="72"/>
      <c r="I23" s="77"/>
      <c r="J23" s="78"/>
      <c r="K23" s="72"/>
      <c r="L23" s="77"/>
      <c r="M23" s="77"/>
      <c r="N23" s="47">
        <f t="shared" si="2"/>
        <v>0</v>
      </c>
      <c r="O23" s="94">
        <v>11.5</v>
      </c>
      <c r="P23" s="128">
        <f t="shared" si="3"/>
        <v>0</v>
      </c>
      <c r="Q23" s="129"/>
    </row>
    <row r="24" spans="1:17" ht="23.5" customHeight="1" x14ac:dyDescent="0.2">
      <c r="B24" s="34" t="s">
        <v>70</v>
      </c>
      <c r="C24" s="79" t="s">
        <v>36</v>
      </c>
      <c r="D24" s="16"/>
      <c r="E24" s="50" t="s">
        <v>77</v>
      </c>
      <c r="F24" s="51"/>
      <c r="G24" s="20"/>
      <c r="H24" s="72"/>
      <c r="I24" s="77"/>
      <c r="J24" s="78"/>
      <c r="K24" s="72"/>
      <c r="L24" s="77"/>
      <c r="M24" s="77"/>
      <c r="N24" s="47">
        <f t="shared" si="2"/>
        <v>0</v>
      </c>
      <c r="O24" s="94">
        <v>11.5</v>
      </c>
      <c r="P24" s="128">
        <f t="shared" si="3"/>
        <v>0</v>
      </c>
      <c r="Q24" s="129"/>
    </row>
    <row r="25" spans="1:17" s="12" customFormat="1" ht="23.5" customHeight="1" x14ac:dyDescent="0.2">
      <c r="A25" s="5"/>
      <c r="B25" s="34" t="s">
        <v>71</v>
      </c>
      <c r="C25" s="79" t="s">
        <v>46</v>
      </c>
      <c r="D25" s="16"/>
      <c r="E25" s="50" t="s">
        <v>77</v>
      </c>
      <c r="F25" s="51"/>
      <c r="G25" s="20"/>
      <c r="H25" s="72"/>
      <c r="I25" s="77"/>
      <c r="J25" s="78"/>
      <c r="K25" s="72"/>
      <c r="L25" s="77"/>
      <c r="M25" s="77"/>
      <c r="N25" s="47">
        <f t="shared" si="2"/>
        <v>0</v>
      </c>
      <c r="O25" s="94">
        <v>11.5</v>
      </c>
      <c r="P25" s="128">
        <f t="shared" si="3"/>
        <v>0</v>
      </c>
      <c r="Q25" s="129"/>
    </row>
    <row r="26" spans="1:17" ht="23.5" customHeight="1" x14ac:dyDescent="0.2">
      <c r="B26" s="34" t="s">
        <v>74</v>
      </c>
      <c r="C26" s="79" t="s">
        <v>75</v>
      </c>
      <c r="D26" s="16"/>
      <c r="E26" s="50" t="s">
        <v>65</v>
      </c>
      <c r="F26" s="51"/>
      <c r="G26" s="20"/>
      <c r="H26" s="72"/>
      <c r="I26" s="77"/>
      <c r="J26" s="78"/>
      <c r="K26" s="72"/>
      <c r="L26" s="77"/>
      <c r="M26" s="77"/>
      <c r="N26" s="47">
        <f t="shared" si="2"/>
        <v>0</v>
      </c>
      <c r="O26" s="94">
        <v>11.5</v>
      </c>
      <c r="P26" s="128">
        <f t="shared" si="3"/>
        <v>0</v>
      </c>
      <c r="Q26" s="129"/>
    </row>
    <row r="27" spans="1:17" ht="23.5" customHeight="1" x14ac:dyDescent="0.2">
      <c r="B27" s="34" t="s">
        <v>64</v>
      </c>
      <c r="C27" s="79" t="s">
        <v>47</v>
      </c>
      <c r="D27" s="16"/>
      <c r="E27" s="50" t="s">
        <v>65</v>
      </c>
      <c r="F27" s="51"/>
      <c r="G27" s="20"/>
      <c r="H27" s="72"/>
      <c r="I27" s="77"/>
      <c r="J27" s="78"/>
      <c r="K27" s="72"/>
      <c r="L27" s="77"/>
      <c r="M27" s="77"/>
      <c r="N27" s="47">
        <f>SUM(G27:M27)</f>
        <v>0</v>
      </c>
      <c r="O27" s="94">
        <v>11.5</v>
      </c>
      <c r="P27" s="128">
        <f t="shared" si="3"/>
        <v>0</v>
      </c>
      <c r="Q27" s="129"/>
    </row>
    <row r="28" spans="1:17" ht="24" customHeight="1" x14ac:dyDescent="0.2">
      <c r="B28" s="34"/>
      <c r="C28" s="79"/>
      <c r="D28" s="92"/>
      <c r="E28" s="48"/>
      <c r="F28" s="49"/>
      <c r="G28" s="71"/>
      <c r="H28" s="71"/>
      <c r="I28" s="96"/>
      <c r="J28" s="97"/>
      <c r="K28" s="71"/>
      <c r="L28" s="71"/>
      <c r="M28" s="86"/>
      <c r="N28" s="47"/>
      <c r="O28" s="80"/>
      <c r="P28" s="44"/>
      <c r="Q28" s="45"/>
    </row>
    <row r="29" spans="1:17" ht="23.5" customHeight="1" thickBot="1" x14ac:dyDescent="0.25">
      <c r="A29" s="5"/>
      <c r="B29" s="34"/>
      <c r="C29" s="79"/>
      <c r="D29" s="92"/>
      <c r="E29" s="48"/>
      <c r="F29" s="49"/>
      <c r="G29" s="71"/>
      <c r="H29" s="71"/>
      <c r="I29" s="96"/>
      <c r="J29" s="97"/>
      <c r="K29" s="71"/>
      <c r="L29" s="71"/>
      <c r="M29" s="86"/>
      <c r="N29" s="47"/>
      <c r="O29" s="80"/>
      <c r="P29" s="44"/>
      <c r="Q29" s="45"/>
    </row>
    <row r="30" spans="1:17" ht="23.5" customHeight="1" thickBot="1" x14ac:dyDescent="0.3">
      <c r="A30" s="5"/>
      <c r="B30" s="33" t="s">
        <v>100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83">
        <f>SUM(N16:N29)</f>
        <v>0</v>
      </c>
      <c r="O30" s="84" t="s">
        <v>27</v>
      </c>
      <c r="P30" s="243">
        <f>SUM(P16:Q29)</f>
        <v>0</v>
      </c>
      <c r="Q30" s="138"/>
    </row>
    <row r="31" spans="1:17" ht="23.5" customHeight="1" x14ac:dyDescent="0.2">
      <c r="A31" s="5"/>
      <c r="B31" s="8" t="s">
        <v>16</v>
      </c>
      <c r="C31" s="9" t="s">
        <v>17</v>
      </c>
      <c r="D31" s="9" t="s">
        <v>18</v>
      </c>
      <c r="E31" s="31" t="s">
        <v>19</v>
      </c>
      <c r="F31" s="11">
        <v>6</v>
      </c>
      <c r="G31" s="11">
        <v>7</v>
      </c>
      <c r="H31" s="11">
        <v>7.5</v>
      </c>
      <c r="I31" s="193">
        <v>8.5</v>
      </c>
      <c r="J31" s="194"/>
      <c r="K31" s="11">
        <v>9</v>
      </c>
      <c r="L31" s="11">
        <v>9.5</v>
      </c>
      <c r="M31" s="11">
        <v>10</v>
      </c>
      <c r="N31" s="10" t="s">
        <v>27</v>
      </c>
      <c r="O31" s="11" t="s">
        <v>26</v>
      </c>
      <c r="P31" s="120" t="s">
        <v>27</v>
      </c>
      <c r="Q31" s="121"/>
    </row>
    <row r="32" spans="1:17" s="12" customFormat="1" ht="23.5" customHeight="1" x14ac:dyDescent="0.2">
      <c r="A32" s="5"/>
      <c r="B32" s="34" t="s">
        <v>278</v>
      </c>
      <c r="C32" s="79" t="s">
        <v>279</v>
      </c>
      <c r="D32" s="28"/>
      <c r="E32" s="98" t="s">
        <v>101</v>
      </c>
      <c r="F32" s="20"/>
      <c r="G32" s="20"/>
      <c r="H32" s="20"/>
      <c r="I32" s="208"/>
      <c r="J32" s="209"/>
      <c r="K32" s="20"/>
      <c r="L32" s="20"/>
      <c r="M32" s="20"/>
      <c r="N32" s="47">
        <f>SUM(F32:M32)</f>
        <v>0</v>
      </c>
      <c r="O32" s="94">
        <v>131.5</v>
      </c>
      <c r="P32" s="128">
        <f>O32*N32</f>
        <v>0</v>
      </c>
      <c r="Q32" s="129"/>
    </row>
    <row r="33" spans="1:17" s="12" customFormat="1" ht="26.25" customHeight="1" x14ac:dyDescent="0.2">
      <c r="A33" s="5"/>
      <c r="B33" s="34" t="s">
        <v>102</v>
      </c>
      <c r="C33" s="79" t="s">
        <v>103</v>
      </c>
      <c r="D33" s="28"/>
      <c r="E33" s="98" t="s">
        <v>101</v>
      </c>
      <c r="F33" s="20"/>
      <c r="G33" s="20"/>
      <c r="H33" s="20"/>
      <c r="I33" s="208"/>
      <c r="J33" s="209"/>
      <c r="K33" s="20"/>
      <c r="L33" s="20"/>
      <c r="M33" s="20"/>
      <c r="N33" s="47">
        <f>SUM(F33:M33)</f>
        <v>0</v>
      </c>
      <c r="O33" s="94">
        <v>131.5</v>
      </c>
      <c r="P33" s="128">
        <f>O33*N33</f>
        <v>0</v>
      </c>
      <c r="Q33" s="129"/>
    </row>
    <row r="34" spans="1:17" s="12" customFormat="1" ht="25" customHeight="1" x14ac:dyDescent="0.2">
      <c r="A34" s="5"/>
      <c r="B34" s="34"/>
      <c r="C34" s="79"/>
      <c r="D34" s="85"/>
      <c r="E34" s="98"/>
      <c r="F34" s="71"/>
      <c r="G34" s="71"/>
      <c r="H34" s="71"/>
      <c r="I34" s="96"/>
      <c r="J34" s="97"/>
      <c r="K34" s="71"/>
      <c r="L34" s="71"/>
      <c r="M34" s="86"/>
      <c r="N34" s="47"/>
      <c r="O34" s="80"/>
      <c r="P34" s="44"/>
      <c r="Q34" s="45"/>
    </row>
    <row r="35" spans="1:17" s="12" customFormat="1" ht="23.5" customHeight="1" x14ac:dyDescent="0.2">
      <c r="A35" s="5"/>
      <c r="B35" s="34"/>
      <c r="C35" s="79"/>
      <c r="D35" s="85"/>
      <c r="E35" s="98"/>
      <c r="F35" s="71"/>
      <c r="G35" s="71"/>
      <c r="H35" s="71"/>
      <c r="I35" s="96"/>
      <c r="J35" s="97"/>
      <c r="K35" s="71"/>
      <c r="L35" s="71"/>
      <c r="M35" s="86"/>
      <c r="N35" s="47"/>
      <c r="O35" s="80"/>
      <c r="P35" s="44"/>
      <c r="Q35" s="45"/>
    </row>
    <row r="36" spans="1:17" s="12" customFormat="1" ht="23.25" customHeight="1" x14ac:dyDescent="0.2">
      <c r="A36" s="5"/>
      <c r="B36" s="34"/>
      <c r="C36" s="79"/>
      <c r="D36" s="85"/>
      <c r="E36" s="98"/>
      <c r="F36" s="71"/>
      <c r="G36" s="71"/>
      <c r="H36" s="71"/>
      <c r="I36" s="96"/>
      <c r="J36" s="97"/>
      <c r="K36" s="71"/>
      <c r="L36" s="71"/>
      <c r="M36" s="86"/>
      <c r="N36" s="47"/>
      <c r="O36" s="80"/>
      <c r="P36" s="44"/>
      <c r="Q36" s="45"/>
    </row>
    <row r="37" spans="1:17" s="12" customFormat="1" ht="23.5" customHeight="1" x14ac:dyDescent="0.2">
      <c r="A37" s="5"/>
      <c r="B37" s="34"/>
      <c r="C37" s="79"/>
      <c r="D37" s="85"/>
      <c r="E37" s="98"/>
      <c r="F37" s="71"/>
      <c r="G37" s="71"/>
      <c r="H37" s="71"/>
      <c r="I37" s="96"/>
      <c r="J37" s="97"/>
      <c r="K37" s="71"/>
      <c r="L37" s="71"/>
      <c r="M37" s="86"/>
      <c r="N37" s="47"/>
      <c r="O37" s="80"/>
      <c r="P37" s="44"/>
      <c r="Q37" s="45"/>
    </row>
    <row r="38" spans="1:17" s="12" customFormat="1" ht="23.5" customHeight="1" x14ac:dyDescent="0.2">
      <c r="A38" s="5"/>
      <c r="B38" s="34"/>
      <c r="C38" s="79"/>
      <c r="D38" s="85"/>
      <c r="E38" s="98"/>
      <c r="F38" s="71"/>
      <c r="G38" s="71"/>
      <c r="H38" s="71"/>
      <c r="I38" s="96"/>
      <c r="J38" s="97"/>
      <c r="K38" s="71"/>
      <c r="L38" s="71"/>
      <c r="M38" s="86"/>
      <c r="N38" s="47"/>
      <c r="O38" s="80"/>
      <c r="P38" s="44"/>
      <c r="Q38" s="45"/>
    </row>
    <row r="39" spans="1:17" s="12" customFormat="1" ht="23.5" customHeight="1" x14ac:dyDescent="0.2">
      <c r="A39" s="5"/>
      <c r="B39" s="34"/>
      <c r="C39" s="79"/>
      <c r="D39" s="85"/>
      <c r="E39" s="98"/>
      <c r="F39" s="71"/>
      <c r="G39" s="71"/>
      <c r="H39" s="71"/>
      <c r="I39" s="96"/>
      <c r="J39" s="97"/>
      <c r="K39" s="71"/>
      <c r="L39" s="71"/>
      <c r="M39" s="86"/>
      <c r="N39" s="47"/>
      <c r="O39" s="80"/>
      <c r="P39" s="44"/>
      <c r="Q39" s="45"/>
    </row>
    <row r="40" spans="1:17" s="12" customFormat="1" ht="23.5" customHeight="1" x14ac:dyDescent="0.2">
      <c r="A40" s="5"/>
      <c r="B40" s="34"/>
      <c r="C40" s="79"/>
      <c r="D40" s="85"/>
      <c r="E40" s="98"/>
      <c r="F40" s="71"/>
      <c r="G40" s="71"/>
      <c r="H40" s="71"/>
      <c r="I40" s="96"/>
      <c r="J40" s="97"/>
      <c r="K40" s="71"/>
      <c r="L40" s="71"/>
      <c r="M40" s="86"/>
      <c r="N40" s="47"/>
      <c r="O40" s="80"/>
      <c r="P40" s="44"/>
      <c r="Q40" s="45"/>
    </row>
    <row r="41" spans="1:17" s="12" customFormat="1" ht="23.5" customHeight="1" x14ac:dyDescent="0.2">
      <c r="A41" s="5"/>
      <c r="B41" s="34"/>
      <c r="C41" s="79"/>
      <c r="D41" s="85"/>
      <c r="E41" s="98"/>
      <c r="F41" s="71"/>
      <c r="G41" s="71"/>
      <c r="H41" s="71"/>
      <c r="I41" s="96"/>
      <c r="J41" s="97"/>
      <c r="K41" s="71"/>
      <c r="L41" s="71"/>
      <c r="M41" s="86"/>
      <c r="N41" s="47"/>
      <c r="O41" s="80"/>
      <c r="P41" s="44"/>
      <c r="Q41" s="45"/>
    </row>
    <row r="42" spans="1:17" s="12" customFormat="1" ht="23.5" customHeight="1" x14ac:dyDescent="0.2">
      <c r="A42" s="5"/>
      <c r="B42" s="34"/>
      <c r="C42" s="79"/>
      <c r="D42" s="85"/>
      <c r="E42" s="98"/>
      <c r="F42" s="71"/>
      <c r="G42" s="71"/>
      <c r="H42" s="71"/>
      <c r="I42" s="96"/>
      <c r="J42" s="97"/>
      <c r="K42" s="71"/>
      <c r="L42" s="71"/>
      <c r="M42" s="86"/>
      <c r="N42" s="47"/>
      <c r="O42" s="80"/>
      <c r="P42" s="44"/>
      <c r="Q42" s="45"/>
    </row>
    <row r="43" spans="1:17" s="12" customFormat="1" ht="23.25" customHeight="1" x14ac:dyDescent="0.2">
      <c r="A43" s="5"/>
      <c r="B43" s="34"/>
      <c r="C43" s="79"/>
      <c r="D43" s="85"/>
      <c r="E43" s="98"/>
      <c r="F43" s="71"/>
      <c r="G43" s="71"/>
      <c r="H43" s="71"/>
      <c r="I43" s="96"/>
      <c r="J43" s="97"/>
      <c r="K43" s="71"/>
      <c r="L43" s="71"/>
      <c r="M43" s="86"/>
      <c r="N43" s="47"/>
      <c r="O43" s="80"/>
      <c r="P43" s="44"/>
      <c r="Q43" s="45"/>
    </row>
    <row r="44" spans="1:17" s="12" customFormat="1" ht="23.5" customHeight="1" x14ac:dyDescent="0.2">
      <c r="A44" s="5"/>
      <c r="B44" s="34"/>
      <c r="C44" s="79"/>
      <c r="D44" s="85"/>
      <c r="E44" s="98"/>
      <c r="F44" s="71"/>
      <c r="G44" s="71"/>
      <c r="H44" s="71"/>
      <c r="I44" s="96"/>
      <c r="J44" s="97"/>
      <c r="K44" s="71"/>
      <c r="L44" s="71"/>
      <c r="M44" s="86"/>
      <c r="N44" s="47"/>
      <c r="O44" s="80"/>
      <c r="P44" s="44"/>
      <c r="Q44" s="45"/>
    </row>
    <row r="45" spans="1:17" s="12" customFormat="1" ht="23.5" customHeight="1" x14ac:dyDescent="0.2">
      <c r="A45" s="5"/>
      <c r="B45" s="34"/>
      <c r="C45" s="79"/>
      <c r="D45" s="85"/>
      <c r="E45" s="98"/>
      <c r="F45" s="71"/>
      <c r="G45" s="71"/>
      <c r="H45" s="71"/>
      <c r="I45" s="96"/>
      <c r="J45" s="97"/>
      <c r="K45" s="71"/>
      <c r="L45" s="71"/>
      <c r="M45" s="86"/>
      <c r="N45" s="47"/>
      <c r="O45" s="80"/>
      <c r="P45" s="44"/>
      <c r="Q45" s="45"/>
    </row>
    <row r="46" spans="1:17" s="12" customFormat="1" ht="23.5" customHeight="1" x14ac:dyDescent="0.2">
      <c r="A46" s="5"/>
      <c r="B46" s="34"/>
      <c r="C46" s="79"/>
      <c r="D46" s="85"/>
      <c r="E46" s="98"/>
      <c r="F46" s="71"/>
      <c r="G46" s="71"/>
      <c r="H46" s="71"/>
      <c r="I46" s="96"/>
      <c r="J46" s="97"/>
      <c r="K46" s="71"/>
      <c r="L46" s="71"/>
      <c r="M46" s="86"/>
      <c r="N46" s="47"/>
      <c r="O46" s="80"/>
      <c r="P46" s="44"/>
      <c r="Q46" s="45"/>
    </row>
    <row r="47" spans="1:17" s="12" customFormat="1" ht="23.5" customHeight="1" x14ac:dyDescent="0.2">
      <c r="A47" s="5"/>
      <c r="B47" s="34"/>
      <c r="C47" s="79"/>
      <c r="D47" s="85"/>
      <c r="E47" s="98"/>
      <c r="F47" s="71"/>
      <c r="G47" s="71"/>
      <c r="H47" s="71"/>
      <c r="I47" s="96"/>
      <c r="J47" s="97"/>
      <c r="K47" s="71"/>
      <c r="L47" s="71"/>
      <c r="M47" s="86"/>
      <c r="N47" s="47"/>
      <c r="O47" s="80"/>
      <c r="P47" s="44"/>
      <c r="Q47" s="45"/>
    </row>
    <row r="48" spans="1:17" s="12" customFormat="1" ht="23.5" customHeight="1" x14ac:dyDescent="0.2">
      <c r="A48" s="5"/>
      <c r="B48" s="34"/>
      <c r="C48" s="79"/>
      <c r="D48" s="85"/>
      <c r="E48" s="98"/>
      <c r="F48" s="71"/>
      <c r="G48" s="71"/>
      <c r="H48" s="71"/>
      <c r="I48" s="96"/>
      <c r="J48" s="97"/>
      <c r="K48" s="71"/>
      <c r="L48" s="71"/>
      <c r="M48" s="86"/>
      <c r="N48" s="47"/>
      <c r="O48" s="80"/>
      <c r="P48" s="44"/>
      <c r="Q48" s="45"/>
    </row>
    <row r="49" spans="1:17" s="12" customFormat="1" ht="23.5" customHeight="1" x14ac:dyDescent="0.2">
      <c r="A49" s="5"/>
      <c r="B49" s="34"/>
      <c r="C49" s="79"/>
      <c r="D49" s="85"/>
      <c r="E49" s="98"/>
      <c r="F49" s="71"/>
      <c r="G49" s="71"/>
      <c r="H49" s="71"/>
      <c r="I49" s="96"/>
      <c r="J49" s="97"/>
      <c r="K49" s="71"/>
      <c r="L49" s="71"/>
      <c r="M49" s="86"/>
      <c r="N49" s="47"/>
      <c r="O49" s="80"/>
      <c r="P49" s="44"/>
      <c r="Q49" s="45"/>
    </row>
    <row r="50" spans="1:17" s="12" customFormat="1" ht="23.5" customHeight="1" x14ac:dyDescent="0.2">
      <c r="A50" s="5"/>
      <c r="B50" s="34"/>
      <c r="C50" s="79"/>
      <c r="D50" s="85"/>
      <c r="E50" s="98"/>
      <c r="F50" s="71"/>
      <c r="G50" s="71"/>
      <c r="H50" s="71"/>
      <c r="I50" s="96"/>
      <c r="J50" s="97"/>
      <c r="K50" s="71"/>
      <c r="L50" s="71"/>
      <c r="M50" s="86"/>
      <c r="N50" s="47"/>
      <c r="O50" s="80"/>
      <c r="P50" s="44"/>
      <c r="Q50" s="45"/>
    </row>
    <row r="51" spans="1:17" s="12" customFormat="1" ht="23.5" customHeight="1" x14ac:dyDescent="0.2">
      <c r="A51" s="5"/>
      <c r="B51" s="34"/>
      <c r="C51" s="79"/>
      <c r="D51" s="85"/>
      <c r="E51" s="98"/>
      <c r="F51" s="71"/>
      <c r="G51" s="71"/>
      <c r="H51" s="71"/>
      <c r="I51" s="96"/>
      <c r="J51" s="97"/>
      <c r="K51" s="71"/>
      <c r="L51" s="71"/>
      <c r="M51" s="86"/>
      <c r="N51" s="47"/>
      <c r="O51" s="80"/>
      <c r="P51" s="44"/>
      <c r="Q51" s="45"/>
    </row>
    <row r="52" spans="1:17" s="12" customFormat="1" ht="23.5" customHeight="1" x14ac:dyDescent="0.2">
      <c r="A52" s="5"/>
      <c r="B52" s="34"/>
      <c r="C52" s="79"/>
      <c r="D52" s="85"/>
      <c r="E52" s="98"/>
      <c r="F52" s="71"/>
      <c r="G52" s="71"/>
      <c r="H52" s="71"/>
      <c r="I52" s="96"/>
      <c r="J52" s="97"/>
      <c r="K52" s="71"/>
      <c r="L52" s="71"/>
      <c r="M52" s="86"/>
      <c r="N52" s="47"/>
      <c r="O52" s="80"/>
      <c r="P52" s="44"/>
      <c r="Q52" s="45"/>
    </row>
    <row r="53" spans="1:17" s="12" customFormat="1" ht="23.5" customHeight="1" thickBot="1" x14ac:dyDescent="0.25">
      <c r="A53" s="5"/>
      <c r="B53" s="34"/>
      <c r="C53" s="79"/>
      <c r="D53" s="85"/>
      <c r="E53" s="98"/>
      <c r="F53" s="71"/>
      <c r="G53" s="71"/>
      <c r="H53" s="71"/>
      <c r="I53" s="96"/>
      <c r="J53" s="97"/>
      <c r="K53" s="71"/>
      <c r="L53" s="71"/>
      <c r="M53" s="86"/>
      <c r="N53" s="47"/>
      <c r="O53" s="80"/>
      <c r="P53" s="44"/>
      <c r="Q53" s="45"/>
    </row>
    <row r="54" spans="1:17" s="12" customFormat="1" ht="23.5" customHeight="1" thickBot="1" x14ac:dyDescent="0.25">
      <c r="A54" s="5"/>
      <c r="B54" s="133" t="s">
        <v>30</v>
      </c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83">
        <f>SUM(N32:N53)</f>
        <v>0</v>
      </c>
      <c r="O54" s="84" t="s">
        <v>27</v>
      </c>
      <c r="P54" s="243">
        <f>SUM(P32:Q53)</f>
        <v>0</v>
      </c>
      <c r="Q54" s="138"/>
    </row>
    <row r="55" spans="1:17" ht="30" customHeight="1" thickBot="1" x14ac:dyDescent="0.25">
      <c r="B55" s="255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83">
        <f>SUM(N30,N54)</f>
        <v>0</v>
      </c>
      <c r="O55" s="93" t="s">
        <v>78</v>
      </c>
      <c r="P55" s="243">
        <f>SUM(P30,P54)</f>
        <v>0</v>
      </c>
      <c r="Q55" s="138"/>
    </row>
    <row r="56" spans="1:17" ht="24" customHeight="1" x14ac:dyDescent="0.2">
      <c r="B56" s="135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9" t="s">
        <v>31</v>
      </c>
      <c r="O56" s="139"/>
      <c r="P56" s="139"/>
      <c r="Q56" s="140"/>
    </row>
    <row r="57" spans="1:17" ht="17.25" customHeight="1" x14ac:dyDescent="0.2">
      <c r="B57" s="141" t="s">
        <v>32</v>
      </c>
      <c r="C57" s="142"/>
      <c r="D57" s="297"/>
      <c r="E57" s="298"/>
      <c r="F57" s="298"/>
      <c r="G57" s="298"/>
      <c r="H57" s="298"/>
      <c r="I57" s="299"/>
      <c r="J57" s="156" t="s">
        <v>33</v>
      </c>
      <c r="K57" s="303"/>
      <c r="L57" s="157"/>
      <c r="M57" s="144"/>
      <c r="N57" s="145"/>
      <c r="O57" s="145"/>
      <c r="P57" s="145"/>
      <c r="Q57" s="146"/>
    </row>
    <row r="58" spans="1:17" ht="7.5" customHeight="1" x14ac:dyDescent="0.2">
      <c r="B58" s="143"/>
      <c r="C58" s="143"/>
      <c r="D58" s="300"/>
      <c r="E58" s="301"/>
      <c r="F58" s="301"/>
      <c r="G58" s="301"/>
      <c r="H58" s="301"/>
      <c r="I58" s="302"/>
      <c r="J58" s="158"/>
      <c r="K58" s="304"/>
      <c r="L58" s="159"/>
      <c r="M58" s="147"/>
      <c r="N58" s="148"/>
      <c r="O58" s="148"/>
      <c r="P58" s="148"/>
      <c r="Q58" s="149"/>
    </row>
    <row r="59" spans="1:17" x14ac:dyDescent="0.2">
      <c r="B59" s="130" t="s">
        <v>72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2"/>
    </row>
  </sheetData>
  <sheetProtection sheet="1" selectLockedCells="1"/>
  <mergeCells count="72">
    <mergeCell ref="I31:J31"/>
    <mergeCell ref="P31:Q31"/>
    <mergeCell ref="I32:J32"/>
    <mergeCell ref="P32:Q32"/>
    <mergeCell ref="I33:J33"/>
    <mergeCell ref="P33:Q33"/>
    <mergeCell ref="P30:Q30"/>
    <mergeCell ref="P54:Q54"/>
    <mergeCell ref="B54:M56"/>
    <mergeCell ref="B59:Q59"/>
    <mergeCell ref="B14:Q14"/>
    <mergeCell ref="P55:Q55"/>
    <mergeCell ref="N56:Q56"/>
    <mergeCell ref="B57:C58"/>
    <mergeCell ref="D57:I58"/>
    <mergeCell ref="M57:Q58"/>
    <mergeCell ref="P16:Q16"/>
    <mergeCell ref="P17:Q17"/>
    <mergeCell ref="P18:Q18"/>
    <mergeCell ref="E16:F16"/>
    <mergeCell ref="E17:F17"/>
    <mergeCell ref="J57:L58"/>
    <mergeCell ref="P26:Q26"/>
    <mergeCell ref="P27:Q27"/>
    <mergeCell ref="C3:F3"/>
    <mergeCell ref="G3:I11"/>
    <mergeCell ref="J3:K3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C8:F8"/>
    <mergeCell ref="J8:K8"/>
    <mergeCell ref="C9:F9"/>
    <mergeCell ref="J9:K9"/>
    <mergeCell ref="L3:N3"/>
    <mergeCell ref="L5:Q5"/>
    <mergeCell ref="L6:Q6"/>
    <mergeCell ref="L7:Q7"/>
    <mergeCell ref="C6:F6"/>
    <mergeCell ref="J6:K6"/>
    <mergeCell ref="C7:F7"/>
    <mergeCell ref="J7:K7"/>
    <mergeCell ref="L8:Q8"/>
    <mergeCell ref="L9:Q9"/>
    <mergeCell ref="L10:Q10"/>
    <mergeCell ref="L11:Q11"/>
    <mergeCell ref="B12:Q12"/>
    <mergeCell ref="C13:H13"/>
    <mergeCell ref="I13:J13"/>
    <mergeCell ref="K13:M13"/>
    <mergeCell ref="N13:O13"/>
    <mergeCell ref="P13:Q13"/>
    <mergeCell ref="P15:Q15"/>
    <mergeCell ref="P20:Q20"/>
    <mergeCell ref="P19:Q19"/>
    <mergeCell ref="E18:F18"/>
    <mergeCell ref="I16:J16"/>
    <mergeCell ref="I17:J17"/>
    <mergeCell ref="I18:J18"/>
    <mergeCell ref="H15:M15"/>
    <mergeCell ref="E15:F15"/>
    <mergeCell ref="P23:Q23"/>
    <mergeCell ref="P21:Q21"/>
    <mergeCell ref="P24:Q24"/>
    <mergeCell ref="P25:Q25"/>
    <mergeCell ref="P22:Q22"/>
  </mergeCells>
  <printOptions horizontalCentered="1" verticalCentered="1"/>
  <pageMargins left="0" right="0.25" top="0.25" bottom="0.25" header="0" footer="0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SPRING 2026</vt:lpstr>
      <vt:lpstr>Riviera Breeze</vt:lpstr>
      <vt:lpstr>Toile Du Jour</vt:lpstr>
      <vt:lpstr>Uptown Girl</vt:lpstr>
      <vt:lpstr>Seersucker</vt:lpstr>
      <vt:lpstr>Weave It To Me</vt:lpstr>
      <vt:lpstr>Apres Knits </vt:lpstr>
      <vt:lpstr>Essentials</vt:lpstr>
      <vt:lpstr>Hats+Socks+Duca Del Cosma x LIL</vt:lpstr>
      <vt:lpstr>LUV </vt:lpstr>
      <vt:lpstr>MAP Policy pg. 1</vt:lpstr>
      <vt:lpstr>MAP Policy pg. 2</vt:lpstr>
      <vt:lpstr>'Apres Knits '!Print_Area</vt:lpstr>
      <vt:lpstr>Essentials!Print_Area</vt:lpstr>
      <vt:lpstr>'Hats+Socks+Duca Del Cosma x LIL'!Print_Area</vt:lpstr>
      <vt:lpstr>'LUV '!Print_Area</vt:lpstr>
      <vt:lpstr>'Riviera Breeze'!Print_Area</vt:lpstr>
      <vt:lpstr>Seersucker!Print_Area</vt:lpstr>
      <vt:lpstr>'Toile Du Jour'!Print_Area</vt:lpstr>
      <vt:lpstr>'Uptown Girl'!Print_Area</vt:lpstr>
      <vt:lpstr>'Weave It To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Martinez</dc:creator>
  <cp:lastModifiedBy>Michela Artusa</cp:lastModifiedBy>
  <cp:lastPrinted>2025-07-16T16:00:25Z</cp:lastPrinted>
  <dcterms:created xsi:type="dcterms:W3CDTF">2020-06-10T20:04:19Z</dcterms:created>
  <dcterms:modified xsi:type="dcterms:W3CDTF">2025-07-24T17:19:18Z</dcterms:modified>
</cp:coreProperties>
</file>