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exa2\Desktop\"/>
    </mc:Choice>
  </mc:AlternateContent>
  <xr:revisionPtr revIDLastSave="0" documentId="8_{E51DAF72-E82D-4064-AB85-744D5DCB4607}" xr6:coauthVersionLast="47" xr6:coauthVersionMax="47" xr10:uidLastSave="{00000000-0000-0000-0000-000000000000}"/>
  <bookViews>
    <workbookView xWindow="-120" yWindow="-120" windowWidth="29040" windowHeight="15840" xr2:uid="{E357B648-3075-41E2-A230-F0346CC033A0}"/>
  </bookViews>
  <sheets>
    <sheet name="Cover" sheetId="41" r:id="rId1"/>
    <sheet name="Tropical Sublime " sheetId="35" r:id="rId2"/>
    <sheet name="Deco In Love" sheetId="33" r:id="rId3"/>
    <sheet name="Electric Toile" sheetId="11" r:id="rId4"/>
    <sheet name="Shockin' Classics" sheetId="34" r:id="rId5"/>
    <sheet name="Novelty Print Skorts" sheetId="42" r:id="rId6"/>
    <sheet name="Core Tops" sheetId="39" r:id="rId7"/>
    <sheet name="LUV Tops + Visors" sheetId="32" r:id="rId8"/>
    <sheet name="Core Bottoms Dresses Socks Hats" sheetId="40" r:id="rId9"/>
    <sheet name="MAP Policy pg. 1" sheetId="30" r:id="rId10"/>
    <sheet name="MAP Policy pg. 2" sheetId="31" r:id="rId11"/>
  </sheets>
  <definedNames>
    <definedName name="_xlnm.Print_Area" localSheetId="8">'Core Bottoms Dresses Socks Hats'!$A$1:$Q$60</definedName>
    <definedName name="_xlnm.Print_Area" localSheetId="6">'Core Tops'!$A$1:$Q$57</definedName>
    <definedName name="_xlnm.Print_Area" localSheetId="2">'Deco In Love'!$B$1:$Q$55</definedName>
    <definedName name="_xlnm.Print_Area" localSheetId="3">'Electric Toile'!$B$1:$Q$56</definedName>
    <definedName name="_xlnm.Print_Area" localSheetId="7">'LUV Tops + Visors'!$A$1:$Q$55</definedName>
    <definedName name="_xlnm.Print_Area" localSheetId="5">'Novelty Print Skorts'!$A$1:$P$54</definedName>
    <definedName name="_xlnm.Print_Area" localSheetId="4">'Shockin'' Classics'!$A$1:$P$53</definedName>
    <definedName name="_xlnm.Print_Area" localSheetId="1">'Tropical Sublime '!$A$1:$Q$52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8" i="35" l="1"/>
  <c r="N35" i="35"/>
  <c r="N33" i="35"/>
  <c r="N23" i="35"/>
  <c r="O49" i="42"/>
  <c r="M49" i="42"/>
  <c r="O48" i="42"/>
  <c r="M48" i="42"/>
  <c r="O34" i="42"/>
  <c r="M34" i="42"/>
  <c r="O26" i="42"/>
  <c r="M26" i="42"/>
  <c r="M47" i="42"/>
  <c r="O47" i="42" s="1"/>
  <c r="M46" i="42"/>
  <c r="O46" i="42" s="1"/>
  <c r="M45" i="42"/>
  <c r="O45" i="42" s="1"/>
  <c r="M44" i="42"/>
  <c r="O44" i="42" s="1"/>
  <c r="O43" i="42"/>
  <c r="M43" i="42"/>
  <c r="M42" i="42"/>
  <c r="O42" i="42" s="1"/>
  <c r="M41" i="42"/>
  <c r="O41" i="42" s="1"/>
  <c r="M40" i="42"/>
  <c r="O40" i="42" s="1"/>
  <c r="M39" i="42"/>
  <c r="O39" i="42" s="1"/>
  <c r="M38" i="42"/>
  <c r="O38" i="42" s="1"/>
  <c r="M37" i="42"/>
  <c r="O37" i="42" s="1"/>
  <c r="M36" i="42"/>
  <c r="O36" i="42" s="1"/>
  <c r="M30" i="42"/>
  <c r="O30" i="42" s="1"/>
  <c r="M29" i="42"/>
  <c r="O29" i="42" s="1"/>
  <c r="M33" i="42"/>
  <c r="O33" i="42" s="1"/>
  <c r="M32" i="42"/>
  <c r="O32" i="42" s="1"/>
  <c r="M31" i="42"/>
  <c r="O31" i="42" s="1"/>
  <c r="M28" i="42"/>
  <c r="M25" i="42"/>
  <c r="O25" i="42" s="1"/>
  <c r="M24" i="42"/>
  <c r="O24" i="42" s="1"/>
  <c r="M23" i="42"/>
  <c r="O23" i="42" s="1"/>
  <c r="M22" i="42"/>
  <c r="O22" i="42" s="1"/>
  <c r="M21" i="42"/>
  <c r="O21" i="42" s="1"/>
  <c r="M20" i="42"/>
  <c r="O20" i="42" s="1"/>
  <c r="M19" i="42"/>
  <c r="O19" i="42" s="1"/>
  <c r="M18" i="42"/>
  <c r="O18" i="42" s="1"/>
  <c r="M17" i="42"/>
  <c r="O17" i="42" s="1"/>
  <c r="M16" i="42"/>
  <c r="O16" i="42" s="1"/>
  <c r="O28" i="42" l="1"/>
  <c r="N33" i="39" l="1"/>
  <c r="P33" i="39" s="1"/>
  <c r="N32" i="39"/>
  <c r="P32" i="39" s="1"/>
  <c r="N31" i="39"/>
  <c r="P31" i="39" s="1"/>
  <c r="N30" i="39"/>
  <c r="P30" i="39" s="1"/>
  <c r="M43" i="34" l="1"/>
  <c r="O43" i="34" s="1"/>
  <c r="P45" i="35"/>
  <c r="N45" i="35"/>
  <c r="N49" i="33"/>
  <c r="P49" i="33" s="1"/>
  <c r="N24" i="35"/>
  <c r="N22" i="35"/>
  <c r="N21" i="35"/>
  <c r="N20" i="35"/>
  <c r="N19" i="35"/>
  <c r="N18" i="35"/>
  <c r="N17" i="35"/>
  <c r="N16" i="35"/>
  <c r="N52" i="40"/>
  <c r="P52" i="40" s="1"/>
  <c r="N51" i="40"/>
  <c r="P51" i="40" s="1"/>
  <c r="N50" i="40"/>
  <c r="P50" i="40" s="1"/>
  <c r="N49" i="40"/>
  <c r="N48" i="40"/>
  <c r="P48" i="40" s="1"/>
  <c r="N43" i="39"/>
  <c r="P43" i="39" s="1"/>
  <c r="M42" i="34"/>
  <c r="M41" i="34"/>
  <c r="M40" i="34"/>
  <c r="N44" i="35"/>
  <c r="P44" i="35" s="1"/>
  <c r="P43" i="35"/>
  <c r="N43" i="35"/>
  <c r="N42" i="35"/>
  <c r="P42" i="35" s="1"/>
  <c r="N41" i="35"/>
  <c r="P41" i="35" s="1"/>
  <c r="P35" i="35"/>
  <c r="N34" i="35"/>
  <c r="P34" i="35" s="1"/>
  <c r="N16" i="32"/>
  <c r="N43" i="40"/>
  <c r="P43" i="40" s="1"/>
  <c r="N25" i="39"/>
  <c r="P25" i="39" s="1"/>
  <c r="N29" i="39"/>
  <c r="N54" i="40" l="1"/>
  <c r="P49" i="40"/>
  <c r="P54" i="40"/>
  <c r="N18" i="40"/>
  <c r="P18" i="40" s="1"/>
  <c r="N17" i="40"/>
  <c r="P17" i="40" s="1"/>
  <c r="N16" i="40"/>
  <c r="N42" i="40"/>
  <c r="N41" i="40"/>
  <c r="P41" i="40" s="1"/>
  <c r="N40" i="40"/>
  <c r="N47" i="32"/>
  <c r="P47" i="32" s="1"/>
  <c r="N46" i="32"/>
  <c r="P46" i="32" s="1"/>
  <c r="N45" i="32"/>
  <c r="P45" i="32" s="1"/>
  <c r="N44" i="32"/>
  <c r="P44" i="32" s="1"/>
  <c r="N43" i="32"/>
  <c r="P43" i="32" s="1"/>
  <c r="N42" i="32"/>
  <c r="P42" i="32" s="1"/>
  <c r="N41" i="32"/>
  <c r="P41" i="32" s="1"/>
  <c r="N40" i="32"/>
  <c r="P40" i="32" s="1"/>
  <c r="N39" i="32"/>
  <c r="P39" i="32" s="1"/>
  <c r="N38" i="32"/>
  <c r="P38" i="32" s="1"/>
  <c r="N37" i="32"/>
  <c r="P37" i="32" s="1"/>
  <c r="N36" i="32"/>
  <c r="P36" i="32" s="1"/>
  <c r="N35" i="32"/>
  <c r="P35" i="32" s="1"/>
  <c r="N34" i="32"/>
  <c r="P34" i="32" s="1"/>
  <c r="P40" i="40" l="1"/>
  <c r="N45" i="40"/>
  <c r="P42" i="40"/>
  <c r="P16" i="40"/>
  <c r="P49" i="32"/>
  <c r="N49" i="32"/>
  <c r="N30" i="32"/>
  <c r="N29" i="32"/>
  <c r="P29" i="32" s="1"/>
  <c r="N28" i="32"/>
  <c r="P28" i="32" s="1"/>
  <c r="N27" i="32"/>
  <c r="P27" i="32" s="1"/>
  <c r="N26" i="32"/>
  <c r="P26" i="32" s="1"/>
  <c r="N25" i="32"/>
  <c r="P25" i="32" s="1"/>
  <c r="N24" i="32"/>
  <c r="P24" i="32" s="1"/>
  <c r="N23" i="32"/>
  <c r="P23" i="32" s="1"/>
  <c r="N22" i="32"/>
  <c r="P22" i="32" s="1"/>
  <c r="N21" i="32"/>
  <c r="P21" i="32" s="1"/>
  <c r="N20" i="32"/>
  <c r="P20" i="32" s="1"/>
  <c r="N19" i="32"/>
  <c r="P19" i="32" s="1"/>
  <c r="N18" i="32"/>
  <c r="P18" i="32" s="1"/>
  <c r="N17" i="32"/>
  <c r="P16" i="32"/>
  <c r="N40" i="35"/>
  <c r="P40" i="35" s="1"/>
  <c r="O42" i="34"/>
  <c r="O41" i="34"/>
  <c r="O40" i="34"/>
  <c r="N48" i="11"/>
  <c r="P48" i="11" s="1"/>
  <c r="N47" i="11"/>
  <c r="P47" i="11" s="1"/>
  <c r="N46" i="11"/>
  <c r="P46" i="11" s="1"/>
  <c r="N30" i="11"/>
  <c r="P30" i="11" s="1"/>
  <c r="N29" i="11"/>
  <c r="P29" i="11" s="1"/>
  <c r="P17" i="32" l="1"/>
  <c r="P32" i="32" s="1"/>
  <c r="P50" i="32" s="1"/>
  <c r="N32" i="32"/>
  <c r="N50" i="32" s="1"/>
  <c r="P45" i="40"/>
  <c r="P30" i="32"/>
  <c r="N48" i="33"/>
  <c r="P48" i="33" s="1"/>
  <c r="N47" i="33"/>
  <c r="P47" i="33" s="1"/>
  <c r="N46" i="33"/>
  <c r="P46" i="33" s="1"/>
  <c r="N17" i="33"/>
  <c r="P17" i="33" s="1"/>
  <c r="N42" i="39" l="1"/>
  <c r="P42" i="39" s="1"/>
  <c r="N41" i="39"/>
  <c r="P41" i="39" s="1"/>
  <c r="N40" i="39"/>
  <c r="P40" i="39" s="1"/>
  <c r="N39" i="39"/>
  <c r="P39" i="39" s="1"/>
  <c r="N35" i="39"/>
  <c r="P35" i="39" s="1"/>
  <c r="N36" i="39"/>
  <c r="P36" i="39" s="1"/>
  <c r="N37" i="39"/>
  <c r="P37" i="39" s="1"/>
  <c r="N38" i="39"/>
  <c r="P38" i="39" s="1"/>
  <c r="N19" i="39"/>
  <c r="P19" i="39" s="1"/>
  <c r="N20" i="39"/>
  <c r="P20" i="39" s="1"/>
  <c r="N21" i="39"/>
  <c r="P21" i="39" s="1"/>
  <c r="N22" i="39"/>
  <c r="P22" i="39" s="1"/>
  <c r="N23" i="39"/>
  <c r="P23" i="39" s="1"/>
  <c r="N24" i="39"/>
  <c r="P24" i="39" s="1"/>
  <c r="N34" i="39"/>
  <c r="P34" i="39" s="1"/>
  <c r="P29" i="39"/>
  <c r="N28" i="39"/>
  <c r="P28" i="39" s="1"/>
  <c r="N27" i="39"/>
  <c r="P27" i="39" s="1"/>
  <c r="N26" i="39"/>
  <c r="N32" i="35"/>
  <c r="P32" i="35" s="1"/>
  <c r="P33" i="35"/>
  <c r="P26" i="39" l="1"/>
  <c r="N33" i="11"/>
  <c r="P33" i="11" s="1"/>
  <c r="N34" i="11"/>
  <c r="P34" i="11" s="1"/>
  <c r="N35" i="11"/>
  <c r="P35" i="11" s="1"/>
  <c r="N45" i="11"/>
  <c r="P45" i="11" s="1"/>
  <c r="N33" i="33"/>
  <c r="P33" i="33" s="1"/>
  <c r="N34" i="33"/>
  <c r="P34" i="33" s="1"/>
  <c r="N35" i="33"/>
  <c r="P35" i="33" s="1"/>
  <c r="N36" i="33"/>
  <c r="P36" i="33" s="1"/>
  <c r="N37" i="33"/>
  <c r="P37" i="33" s="1"/>
  <c r="N32" i="33"/>
  <c r="N31" i="33"/>
  <c r="N30" i="33"/>
  <c r="N29" i="33"/>
  <c r="N27" i="33"/>
  <c r="N22" i="33"/>
  <c r="N20" i="33"/>
  <c r="N36" i="40"/>
  <c r="N35" i="40"/>
  <c r="P35" i="40" s="1"/>
  <c r="N34" i="40"/>
  <c r="P34" i="40" s="1"/>
  <c r="N33" i="40"/>
  <c r="N30" i="40"/>
  <c r="N29" i="40"/>
  <c r="P29" i="40" s="1"/>
  <c r="N28" i="40"/>
  <c r="P28" i="40" s="1"/>
  <c r="N27" i="40"/>
  <c r="P27" i="40" s="1"/>
  <c r="N26" i="40"/>
  <c r="P26" i="40" s="1"/>
  <c r="N25" i="40"/>
  <c r="P25" i="40" s="1"/>
  <c r="N24" i="40"/>
  <c r="P24" i="40" s="1"/>
  <c r="N23" i="40"/>
  <c r="N22" i="40"/>
  <c r="P22" i="40" s="1"/>
  <c r="N21" i="40"/>
  <c r="P21" i="40" s="1"/>
  <c r="N20" i="40"/>
  <c r="P20" i="40" s="1"/>
  <c r="N19" i="40"/>
  <c r="P17" i="35"/>
  <c r="N31" i="40" l="1"/>
  <c r="P19" i="40"/>
  <c r="P33" i="40"/>
  <c r="N37" i="40"/>
  <c r="P30" i="40"/>
  <c r="P36" i="40"/>
  <c r="P23" i="40"/>
  <c r="N55" i="40" l="1"/>
  <c r="P31" i="40"/>
  <c r="P37" i="40"/>
  <c r="N18" i="39"/>
  <c r="P18" i="39" s="1"/>
  <c r="N17" i="39"/>
  <c r="P17" i="39" s="1"/>
  <c r="N16" i="39"/>
  <c r="N52" i="39" s="1"/>
  <c r="M31" i="34"/>
  <c r="O31" i="34" s="1"/>
  <c r="M30" i="34"/>
  <c r="O30" i="34" s="1"/>
  <c r="M29" i="34"/>
  <c r="O29" i="34" s="1"/>
  <c r="N17" i="11"/>
  <c r="P17" i="11" s="1"/>
  <c r="N23" i="33"/>
  <c r="P23" i="33" s="1"/>
  <c r="P18" i="35"/>
  <c r="P27" i="33"/>
  <c r="P20" i="33"/>
  <c r="P22" i="33"/>
  <c r="P32" i="33"/>
  <c r="P31" i="33"/>
  <c r="P30" i="33"/>
  <c r="P29" i="33"/>
  <c r="N21" i="11"/>
  <c r="P21" i="11" s="1"/>
  <c r="P55" i="40" l="1"/>
  <c r="P16" i="39"/>
  <c r="P52" i="39" s="1"/>
  <c r="N26" i="35"/>
  <c r="P26" i="35" s="1"/>
  <c r="N25" i="35"/>
  <c r="P25" i="35" s="1"/>
  <c r="P22" i="35" l="1"/>
  <c r="P20" i="35"/>
  <c r="P21" i="35"/>
  <c r="M23" i="34"/>
  <c r="O23" i="34" s="1"/>
  <c r="M21" i="34"/>
  <c r="O21" i="34" s="1"/>
  <c r="M22" i="34"/>
  <c r="O22" i="34" s="1"/>
  <c r="N21" i="33"/>
  <c r="P21" i="33" s="1"/>
  <c r="N19" i="33"/>
  <c r="P19" i="33" s="1"/>
  <c r="N18" i="33"/>
  <c r="P18" i="33" s="1"/>
  <c r="N24" i="11"/>
  <c r="P24" i="11" s="1"/>
  <c r="N23" i="11"/>
  <c r="P23" i="11" s="1"/>
  <c r="N22" i="11"/>
  <c r="P22" i="11" s="1"/>
  <c r="N32" i="11"/>
  <c r="P32" i="11" s="1"/>
  <c r="P23" i="35"/>
  <c r="P16" i="35"/>
  <c r="P19" i="35"/>
  <c r="P24" i="35"/>
  <c r="N27" i="35"/>
  <c r="P27" i="35" s="1"/>
  <c r="N29" i="35"/>
  <c r="P29" i="35" s="1"/>
  <c r="N30" i="35"/>
  <c r="P30" i="35" s="1"/>
  <c r="N31" i="35"/>
  <c r="P31" i="35" s="1"/>
  <c r="M27" i="34"/>
  <c r="M28" i="34"/>
  <c r="O28" i="34" s="1"/>
  <c r="M16" i="34"/>
  <c r="O16" i="34" s="1"/>
  <c r="M17" i="34"/>
  <c r="O17" i="34" s="1"/>
  <c r="M18" i="34"/>
  <c r="O18" i="34" s="1"/>
  <c r="M19" i="34"/>
  <c r="O19" i="34" s="1"/>
  <c r="M20" i="34"/>
  <c r="O20" i="34"/>
  <c r="M25" i="34"/>
  <c r="O25" i="34" s="1"/>
  <c r="M26" i="34"/>
  <c r="O26" i="34" s="1"/>
  <c r="M24" i="34"/>
  <c r="O24" i="34" s="1"/>
  <c r="N24" i="33"/>
  <c r="P24" i="33" s="1"/>
  <c r="N16" i="33"/>
  <c r="N25" i="33"/>
  <c r="P25" i="33" s="1"/>
  <c r="N26" i="33"/>
  <c r="P26" i="33" s="1"/>
  <c r="N28" i="33"/>
  <c r="P28" i="33" s="1"/>
  <c r="N27" i="11"/>
  <c r="P27" i="11" s="1"/>
  <c r="N28" i="11"/>
  <c r="P28" i="11" s="1"/>
  <c r="N31" i="11"/>
  <c r="P31" i="11" s="1"/>
  <c r="N26" i="11"/>
  <c r="P26" i="11" s="1"/>
  <c r="N25" i="11"/>
  <c r="P25" i="11" s="1"/>
  <c r="N20" i="11"/>
  <c r="P20" i="11" s="1"/>
  <c r="N19" i="11"/>
  <c r="P19" i="11" s="1"/>
  <c r="N18" i="11"/>
  <c r="P18" i="11" s="1"/>
  <c r="N16" i="11"/>
  <c r="P16" i="11" s="1"/>
  <c r="N15" i="11"/>
  <c r="P15" i="11" s="1"/>
  <c r="P28" i="35" l="1"/>
  <c r="P47" i="35" s="1"/>
  <c r="N47" i="35"/>
  <c r="N50" i="33"/>
  <c r="P51" i="11"/>
  <c r="N51" i="11"/>
  <c r="M48" i="34"/>
  <c r="O27" i="34"/>
  <c r="O48" i="34" s="1"/>
  <c r="P16" i="33"/>
  <c r="P50" i="33" s="1"/>
</calcChain>
</file>

<file path=xl/sharedStrings.xml><?xml version="1.0" encoding="utf-8"?>
<sst xmlns="http://schemas.openxmlformats.org/spreadsheetml/2006/main" count="1026" uniqueCount="374">
  <si>
    <t xml:space="preserve">Account # </t>
  </si>
  <si>
    <t>Date:</t>
  </si>
  <si>
    <t>PO#:</t>
  </si>
  <si>
    <t>Bill to:</t>
  </si>
  <si>
    <t>Ship to:</t>
  </si>
  <si>
    <t>Address:</t>
  </si>
  <si>
    <t>City:</t>
  </si>
  <si>
    <t>State:</t>
  </si>
  <si>
    <t>Zip Code:</t>
  </si>
  <si>
    <t>Telephone:</t>
  </si>
  <si>
    <t>Fax:</t>
  </si>
  <si>
    <t>Buyer:</t>
  </si>
  <si>
    <t>Email:</t>
  </si>
  <si>
    <r>
      <t>NOTES:</t>
    </r>
    <r>
      <rPr>
        <sz val="10"/>
        <rFont val="Century Gothic"/>
        <family val="2"/>
      </rPr>
      <t xml:space="preserve"> </t>
    </r>
  </si>
  <si>
    <t>SHIP VIA:</t>
  </si>
  <si>
    <t>SALESPERSON:</t>
  </si>
  <si>
    <t xml:space="preserve">STYLE - COLOR </t>
  </si>
  <si>
    <t xml:space="preserve">COLOR </t>
  </si>
  <si>
    <t>DELIVERY</t>
  </si>
  <si>
    <t>DESCRIPTION</t>
  </si>
  <si>
    <t>XS</t>
  </si>
  <si>
    <t>S</t>
  </si>
  <si>
    <t>M</t>
  </si>
  <si>
    <t>L</t>
  </si>
  <si>
    <t>XL</t>
  </si>
  <si>
    <t>QTY.</t>
  </si>
  <si>
    <t>PRICE</t>
  </si>
  <si>
    <t>TOTAL</t>
  </si>
  <si>
    <t>Total</t>
  </si>
  <si>
    <t>BLK</t>
  </si>
  <si>
    <t xml:space="preserve">Completion date refers to the last day the order can ship from the factory.  Return Authorizations must be requested within 5 day(s) of delivery of order.  Terms are Net 30 unless otherwise specified.  Shipments must be inspected immediately upon receipt; any discrepancies must be reported to Customer Service Department at 305.638.5484 no later than 7 day(s) after receipt of shipment. </t>
  </si>
  <si>
    <t>Thank you for your business.</t>
  </si>
  <si>
    <t>CANCELLATIONS WILL NOT BE ACCEPTED UNLESS RECEIVED 30 DAYS PRIOR TO START SHIP OF ORDER</t>
  </si>
  <si>
    <t>BUYER'S SIGNATURE:</t>
  </si>
  <si>
    <t>DATE:</t>
  </si>
  <si>
    <t>START SHIP:</t>
  </si>
  <si>
    <t>CANCEL DATE:</t>
  </si>
  <si>
    <t>WHT</t>
  </si>
  <si>
    <t>CCR</t>
  </si>
  <si>
    <t>MDN</t>
  </si>
  <si>
    <t>GB33-001</t>
  </si>
  <si>
    <t>GB33-110</t>
  </si>
  <si>
    <t>GB33-401</t>
  </si>
  <si>
    <t>SPNK</t>
  </si>
  <si>
    <t>GB49-001</t>
  </si>
  <si>
    <t>Scallop Skort-Short</t>
  </si>
  <si>
    <t>GB49-110</t>
  </si>
  <si>
    <t>GB49-401</t>
  </si>
  <si>
    <t>GT08-001</t>
  </si>
  <si>
    <t>GT08-110</t>
  </si>
  <si>
    <t>GT08-401</t>
  </si>
  <si>
    <t>GT08-645</t>
  </si>
  <si>
    <t>Chi Chi Tank</t>
  </si>
  <si>
    <t>GT08-430</t>
  </si>
  <si>
    <t>BMAR</t>
  </si>
  <si>
    <t>My Favorite Zip Tank</t>
  </si>
  <si>
    <t>GT137-001</t>
  </si>
  <si>
    <t>GT137-110</t>
  </si>
  <si>
    <t>Scallop Skort-Long</t>
  </si>
  <si>
    <t>NYEL</t>
  </si>
  <si>
    <t>Hype L/S</t>
  </si>
  <si>
    <t>GB117-401</t>
  </si>
  <si>
    <t>Vintage Pleated Skort-Long</t>
  </si>
  <si>
    <t>GB128-401</t>
  </si>
  <si>
    <t>Vintage Pleated Skort-Short</t>
  </si>
  <si>
    <t>PCHG</t>
  </si>
  <si>
    <t>GB117-001</t>
  </si>
  <si>
    <t>GB128-001</t>
  </si>
  <si>
    <t>GD04-J66001</t>
  </si>
  <si>
    <t>GD04-J67401</t>
  </si>
  <si>
    <t>Thatch Me Later Dress</t>
  </si>
  <si>
    <t>Game On Chevron Dress</t>
  </si>
  <si>
    <t>LUV Tops</t>
  </si>
  <si>
    <t>GB33-645</t>
  </si>
  <si>
    <t>GB49-645</t>
  </si>
  <si>
    <t>Dresses</t>
  </si>
  <si>
    <t>PROT</t>
  </si>
  <si>
    <t>MUL</t>
  </si>
  <si>
    <t>TAF</t>
  </si>
  <si>
    <t>CT910-001</t>
  </si>
  <si>
    <t>CT910-110</t>
  </si>
  <si>
    <t>CT910-401</t>
  </si>
  <si>
    <t>CT910-430</t>
  </si>
  <si>
    <t>CT910-647</t>
  </si>
  <si>
    <t>CT910-710</t>
  </si>
  <si>
    <t>CT910-805</t>
  </si>
  <si>
    <t>CT910-695</t>
  </si>
  <si>
    <t>WIT</t>
  </si>
  <si>
    <t>GD01-Q39955</t>
  </si>
  <si>
    <t>Fast Paced Dress</t>
  </si>
  <si>
    <t>GD01-Q40955</t>
  </si>
  <si>
    <t>Intensity Dress</t>
  </si>
  <si>
    <t>Twist It Up Zip Tank</t>
  </si>
  <si>
    <t>GT175-401</t>
  </si>
  <si>
    <t>Wrap It Up L/S</t>
  </si>
  <si>
    <t>CT887-001</t>
  </si>
  <si>
    <t>CT887-110</t>
  </si>
  <si>
    <t>CT887-401</t>
  </si>
  <si>
    <t>CT910-447</t>
  </si>
  <si>
    <t>CT977-430</t>
  </si>
  <si>
    <t>CT981-110</t>
  </si>
  <si>
    <t>CB629-110</t>
  </si>
  <si>
    <t>Exclusive Rib Tie Back Tank</t>
  </si>
  <si>
    <t>All Ball Skirt</t>
  </si>
  <si>
    <t>High Low Breezy L/S</t>
  </si>
  <si>
    <t>Mock Pullover</t>
  </si>
  <si>
    <t>CB629-001</t>
  </si>
  <si>
    <t>GT30-001</t>
  </si>
  <si>
    <t>GT30-110</t>
  </si>
  <si>
    <t>WBLK</t>
  </si>
  <si>
    <t xml:space="preserve"> 1/4 Zip L/S</t>
  </si>
  <si>
    <t>Go With The Flow Tank</t>
  </si>
  <si>
    <t>CT981-401</t>
  </si>
  <si>
    <t>Chill Play Tank</t>
  </si>
  <si>
    <t>CT981-001</t>
  </si>
  <si>
    <t>CT983-110</t>
  </si>
  <si>
    <t>CT983-401</t>
  </si>
  <si>
    <t>CT983-710</t>
  </si>
  <si>
    <t>Hip Fit Polo Tank</t>
  </si>
  <si>
    <t>GT30-401</t>
  </si>
  <si>
    <t>GT30-645</t>
  </si>
  <si>
    <t>CT977-110</t>
  </si>
  <si>
    <t>CT977-647</t>
  </si>
  <si>
    <t>CT977-695</t>
  </si>
  <si>
    <t>CT977-805</t>
  </si>
  <si>
    <t xml:space="preserve">Accessories </t>
  </si>
  <si>
    <t>ONE SIZE</t>
  </si>
  <si>
    <t>CH011-001</t>
  </si>
  <si>
    <t>Lucky Logo Stretch Visor</t>
  </si>
  <si>
    <t>CH011-110</t>
  </si>
  <si>
    <t>CH011-695</t>
  </si>
  <si>
    <t>CS04-695</t>
  </si>
  <si>
    <t>Lucky In Love Crew Socks</t>
  </si>
  <si>
    <t>CB629-401</t>
  </si>
  <si>
    <t>CH011-401</t>
  </si>
  <si>
    <t>CH012-110</t>
  </si>
  <si>
    <t xml:space="preserve">Lucky Bucket Hat </t>
  </si>
  <si>
    <t>CH012-401</t>
  </si>
  <si>
    <t>CH011-710</t>
  </si>
  <si>
    <t>CH012-001</t>
  </si>
  <si>
    <t>CH011-447</t>
  </si>
  <si>
    <t>CH011-685</t>
  </si>
  <si>
    <t>PSAN</t>
  </si>
  <si>
    <t>CH011-805</t>
  </si>
  <si>
    <t>CS03-110</t>
  </si>
  <si>
    <t>CS03-955</t>
  </si>
  <si>
    <t>Lucky in Love  /  3300 NW 41ST Street, Miami, FL. 33142  /  305.638.5484    FAX 305.638.8949</t>
  </si>
  <si>
    <t>CT977-401</t>
  </si>
  <si>
    <t>Deco In Love</t>
  </si>
  <si>
    <t>CB710-681</t>
  </si>
  <si>
    <t>PNY</t>
  </si>
  <si>
    <t>CT985-V97110</t>
  </si>
  <si>
    <t>Nostalgia Basketweave Pullover</t>
  </si>
  <si>
    <t>BISC</t>
  </si>
  <si>
    <t>Deco In Love Low Cut Socks</t>
  </si>
  <si>
    <t>CX003-X02110</t>
  </si>
  <si>
    <t>Retro Deco Long Sleeve</t>
  </si>
  <si>
    <t>GB110-X07110</t>
  </si>
  <si>
    <t>Deco Stripe Pleated Skort-Short</t>
  </si>
  <si>
    <t>GB156-X06681</t>
  </si>
  <si>
    <t>Retro Deco Pleated Skort-Short</t>
  </si>
  <si>
    <t>GB172-X08681</t>
  </si>
  <si>
    <t>Retro Deco Short</t>
  </si>
  <si>
    <t>GB182-X04681</t>
  </si>
  <si>
    <t>Deco In Love Skort-Short</t>
  </si>
  <si>
    <t>GB199-X05681</t>
  </si>
  <si>
    <t>Deco In Love Skort-Long</t>
  </si>
  <si>
    <t>GB203-230</t>
  </si>
  <si>
    <t>PLR</t>
  </si>
  <si>
    <t>Ace Pleated Skort-Long</t>
  </si>
  <si>
    <t>GB203-681</t>
  </si>
  <si>
    <t>GB205-230</t>
  </si>
  <si>
    <t>Ace Pleated Skort-Short</t>
  </si>
  <si>
    <t>GB205-681</t>
  </si>
  <si>
    <t>GT08-681</t>
  </si>
  <si>
    <t>GT209-X00681</t>
  </si>
  <si>
    <t>Retro Deco Zip Tank</t>
  </si>
  <si>
    <t>GT221-X01681</t>
  </si>
  <si>
    <t>Deco In Love Tank</t>
  </si>
  <si>
    <t>GT222-681</t>
  </si>
  <si>
    <t>High Low Piqué Polo</t>
  </si>
  <si>
    <t>GT229-681</t>
  </si>
  <si>
    <t>Color Block 1/4 Zip Long Sleeve</t>
  </si>
  <si>
    <t>GT233-V92681</t>
  </si>
  <si>
    <t>Deco Grid Tie Back S/S</t>
  </si>
  <si>
    <t>Deco Stripe Zip Tank</t>
  </si>
  <si>
    <t>GT236-X20681</t>
  </si>
  <si>
    <t>Electric Toile</t>
  </si>
  <si>
    <t>CB653-401</t>
  </si>
  <si>
    <t>Long Gore Hybrid Skirt</t>
  </si>
  <si>
    <t>CX003-W30110</t>
  </si>
  <si>
    <t>Between The Lines Long Sleeve</t>
  </si>
  <si>
    <t>CX023-718</t>
  </si>
  <si>
    <t>LFR</t>
  </si>
  <si>
    <t xml:space="preserve">Tre' Chic Basketweave Pullover </t>
  </si>
  <si>
    <t>Innovate Tie Back S/S</t>
  </si>
  <si>
    <t>CX029-718</t>
  </si>
  <si>
    <t>GB156-W97110</t>
  </si>
  <si>
    <t>Electric Toile Pleated Skort-Short</t>
  </si>
  <si>
    <t>GB172-W99401</t>
  </si>
  <si>
    <t>Fonce' Toile Short</t>
  </si>
  <si>
    <t>GB192-W96401</t>
  </si>
  <si>
    <t>Electrique' Skort-Short</t>
  </si>
  <si>
    <t>GB193-718</t>
  </si>
  <si>
    <t>Freedom Skort-Short</t>
  </si>
  <si>
    <t>GB196-W98401</t>
  </si>
  <si>
    <t>Electrique' Skort-Long</t>
  </si>
  <si>
    <t>GB206-401</t>
  </si>
  <si>
    <t>Gore Skort-Long</t>
  </si>
  <si>
    <t>GT08-515</t>
  </si>
  <si>
    <t>LILC</t>
  </si>
  <si>
    <t>GT08-718</t>
  </si>
  <si>
    <t>GT201-718</t>
  </si>
  <si>
    <t>GT220-W28718</t>
  </si>
  <si>
    <t>Electric Toile Zip Tank</t>
  </si>
  <si>
    <t>GT223-120</t>
  </si>
  <si>
    <t>At Ease Sleeveless Polo</t>
  </si>
  <si>
    <t>GT224-W92110</t>
  </si>
  <si>
    <t>Between The Lines Zip Tank</t>
  </si>
  <si>
    <t>GT225-W94401</t>
  </si>
  <si>
    <t>Foncé Toile Rib Tank</t>
  </si>
  <si>
    <t>Shockin' Classics</t>
  </si>
  <si>
    <t>CS07-645</t>
  </si>
  <si>
    <t>Shockin' Classics Low Cut Socks</t>
  </si>
  <si>
    <t>Classic Stripes Short</t>
  </si>
  <si>
    <t>GB195-X17645</t>
  </si>
  <si>
    <t xml:space="preserve"> Radiance Pocket Skort-Short</t>
  </si>
  <si>
    <t>GB197-108</t>
  </si>
  <si>
    <t>VAN</t>
  </si>
  <si>
    <t>Birdie Skort-Short</t>
  </si>
  <si>
    <t>GB197-645</t>
  </si>
  <si>
    <t>GB198-X16108</t>
  </si>
  <si>
    <t>Shock N' Awe Skort-Short</t>
  </si>
  <si>
    <t>GB200-X18108</t>
  </si>
  <si>
    <t>Shockin' Bloom Skort-Long</t>
  </si>
  <si>
    <t>GT188-815</t>
  </si>
  <si>
    <t>SBT</t>
  </si>
  <si>
    <t>GT208-108</t>
  </si>
  <si>
    <t>GT227-X12108</t>
  </si>
  <si>
    <t>Shockin' Bloom Tie Back Tank</t>
  </si>
  <si>
    <t>GT228-X14108</t>
  </si>
  <si>
    <t>Shockin' Radiance Short Sleeve</t>
  </si>
  <si>
    <t>GT230-X13108</t>
  </si>
  <si>
    <t>Shockin' Stripes L/S</t>
  </si>
  <si>
    <t>GT231-X11108</t>
  </si>
  <si>
    <t>Shockin' Stripes Tank</t>
  </si>
  <si>
    <t>GT232-X10108</t>
  </si>
  <si>
    <t>Shock N' Awe Zip Tank</t>
  </si>
  <si>
    <t xml:space="preserve">Tropical Sublime </t>
  </si>
  <si>
    <t>CB688-W23001</t>
  </si>
  <si>
    <t>Long Tropical Sublime Skirt</t>
  </si>
  <si>
    <t>CT814-W19110</t>
  </si>
  <si>
    <t>Off Tropic Long Sleeve</t>
  </si>
  <si>
    <t>CS07-121</t>
  </si>
  <si>
    <t>Tropical Sublime Low Cut Socks</t>
  </si>
  <si>
    <t>CX002-W24001</t>
  </si>
  <si>
    <t>Tropical Sublime Pullover</t>
  </si>
  <si>
    <t>GB09-W87001</t>
  </si>
  <si>
    <t>Hot Tropic Scallop Skort-Long</t>
  </si>
  <si>
    <t>GB191-447</t>
  </si>
  <si>
    <t>Swift Pleated Skort-Long</t>
  </si>
  <si>
    <t>GB194-W24001</t>
  </si>
  <si>
    <t>Sublime Stripe Skort-Short</t>
  </si>
  <si>
    <t>GB195-447</t>
  </si>
  <si>
    <t>Cargo Pocket Skort-Short</t>
  </si>
  <si>
    <t>GB202-W25447</t>
  </si>
  <si>
    <t>Tropical Bliss Pleated Skort-Short</t>
  </si>
  <si>
    <t>GT157-709</t>
  </si>
  <si>
    <t>YEL</t>
  </si>
  <si>
    <t>Aspire Rib Tank</t>
  </si>
  <si>
    <t>GT170-W85110</t>
  </si>
  <si>
    <t>Off Tropic Tie Back Tank</t>
  </si>
  <si>
    <t>GT193-W86110</t>
  </si>
  <si>
    <t>Off Tropic Short Sleeve</t>
  </si>
  <si>
    <t>GT209-W82001</t>
  </si>
  <si>
    <t>Tropical Sublime Zip Tank</t>
  </si>
  <si>
    <t>GT212-W84447</t>
  </si>
  <si>
    <t>Tropical Bliss Zip Tank</t>
  </si>
  <si>
    <t>Forever Mine Zip Tank</t>
  </si>
  <si>
    <t>For The Win S/S</t>
  </si>
  <si>
    <t>GT234-447</t>
  </si>
  <si>
    <t>GT137-401</t>
  </si>
  <si>
    <t>CS04-043</t>
  </si>
  <si>
    <t>DOVE</t>
  </si>
  <si>
    <t>Wrap It Up Long Sleeve</t>
  </si>
  <si>
    <t>GT226-447</t>
  </si>
  <si>
    <t>Lucky Bucket Hat</t>
  </si>
  <si>
    <t>GT175-110</t>
  </si>
  <si>
    <t>CH012-681</t>
  </si>
  <si>
    <t>GB172-X19645</t>
  </si>
  <si>
    <t>GT175-645</t>
  </si>
  <si>
    <t>CH011-645</t>
  </si>
  <si>
    <t>CH012-645</t>
  </si>
  <si>
    <t>LIL Laser Cut Cap</t>
  </si>
  <si>
    <t>CH002-001</t>
  </si>
  <si>
    <t>CH002-040</t>
  </si>
  <si>
    <t>CH002-401</t>
  </si>
  <si>
    <t>CH002-110</t>
  </si>
  <si>
    <t>CHAR</t>
  </si>
  <si>
    <t>CH011-335</t>
  </si>
  <si>
    <t>Hats</t>
  </si>
  <si>
    <t xml:space="preserve">SPNK </t>
  </si>
  <si>
    <t>Socks</t>
  </si>
  <si>
    <t>Lucky Pom Low Cut Socks</t>
  </si>
  <si>
    <t>Core Tops</t>
  </si>
  <si>
    <t xml:space="preserve">Core Bottoms </t>
  </si>
  <si>
    <t xml:space="preserve">Long Shiny Hybrid Skirt </t>
  </si>
  <si>
    <t xml:space="preserve">Visors </t>
  </si>
  <si>
    <t>GT29-110</t>
  </si>
  <si>
    <t>GT29-401</t>
  </si>
  <si>
    <t>GT29-645</t>
  </si>
  <si>
    <t>Chi Chi Short Sleeve</t>
  </si>
  <si>
    <t>Grand Total</t>
  </si>
  <si>
    <t>Novelty Print 1st Delivery</t>
  </si>
  <si>
    <t>Novelty Print 2nd Delivery</t>
  </si>
  <si>
    <t>GB157-W48955</t>
  </si>
  <si>
    <t>Cocktail Medley Skort-Short</t>
  </si>
  <si>
    <t>Cocktail Medley Skort-Long</t>
  </si>
  <si>
    <t>GB208-W48955</t>
  </si>
  <si>
    <t>GB182-X23955</t>
  </si>
  <si>
    <t>Obscuro Skort-Short</t>
  </si>
  <si>
    <t>Obscuro Skort-Long</t>
  </si>
  <si>
    <t>GB199-X39955</t>
  </si>
  <si>
    <t>Primrose Skort-Short</t>
  </si>
  <si>
    <t>GB182-X37955</t>
  </si>
  <si>
    <t>GB199-X40955</t>
  </si>
  <si>
    <t>Lisbon Skort-Short</t>
  </si>
  <si>
    <t>Flower On Skort-Short</t>
  </si>
  <si>
    <t>GB201-X24955</t>
  </si>
  <si>
    <t>GB201-X26955</t>
  </si>
  <si>
    <t>Serento Time Dress</t>
  </si>
  <si>
    <t>Tropical Punch Dress</t>
  </si>
  <si>
    <t>GD01-X63955</t>
  </si>
  <si>
    <t>GD01-X64955</t>
  </si>
  <si>
    <t>GB14-110</t>
  </si>
  <si>
    <t>GB14-955</t>
  </si>
  <si>
    <t>GB207-401</t>
  </si>
  <si>
    <t>GB207-645</t>
  </si>
  <si>
    <t>Cobra Scallop Skort-Short</t>
  </si>
  <si>
    <t>Oil Slick Scallop Skort-Short</t>
  </si>
  <si>
    <t>Dazzle Skort-Short</t>
  </si>
  <si>
    <t>GD01-X65955</t>
  </si>
  <si>
    <t>GD01-X68955</t>
  </si>
  <si>
    <t>My Cocktail Dress</t>
  </si>
  <si>
    <t xml:space="preserve">Party Dress </t>
  </si>
  <si>
    <t>Novelty Print 3rd Delivery</t>
  </si>
  <si>
    <t>GB157-W51955</t>
  </si>
  <si>
    <t>GB208-W51955</t>
  </si>
  <si>
    <t>Poker Face Skort-Long</t>
  </si>
  <si>
    <t>Poker Face Skort-Short</t>
  </si>
  <si>
    <t>GB182-X28955</t>
  </si>
  <si>
    <t>GB199-X41955</t>
  </si>
  <si>
    <t>Rose Skort-Short</t>
  </si>
  <si>
    <t>Rose Skort-Long</t>
  </si>
  <si>
    <t>GB182-X29955</t>
  </si>
  <si>
    <t>GB199-X42955</t>
  </si>
  <si>
    <t>Cool Vibes Skort-Short</t>
  </si>
  <si>
    <t>Cool Vibes Skort-Long</t>
  </si>
  <si>
    <t>GB49-W88955</t>
  </si>
  <si>
    <t>GB33-W88955</t>
  </si>
  <si>
    <t>GB49-W89955</t>
  </si>
  <si>
    <t>GB33-W89955</t>
  </si>
  <si>
    <t>Siesta Scallop Skort-Short</t>
  </si>
  <si>
    <t>Siesta Scallop Skort-Long</t>
  </si>
  <si>
    <t>Ventura Scallop Skort-Short</t>
  </si>
  <si>
    <t>Ventura Scallop Skort-Long</t>
  </si>
  <si>
    <t>GD01-X66955</t>
  </si>
  <si>
    <t>GD01-X67955</t>
  </si>
  <si>
    <t>Mosaica Dress</t>
  </si>
  <si>
    <t>Contour Me Dress</t>
  </si>
  <si>
    <t>Primrose Skort-Long</t>
  </si>
  <si>
    <t>CS07-335</t>
  </si>
  <si>
    <t>GT29-001</t>
  </si>
  <si>
    <t>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</si>
</sst>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/d/yy;@"/>
    <numFmt numFmtId="165" formatCode="m/d;@"/>
    <numFmt numFmtId="166" formatCode="&quot;$&quot;#,##0.00"/>
  </numFmts>
  <fonts count="2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entury Gothic"/>
      <family val="2"/>
    </font>
    <font>
      <sz val="10"/>
      <name val="Arial"/>
      <family val="2"/>
    </font>
    <font>
      <sz val="12"/>
      <name val="Century Gothic"/>
      <family val="2"/>
    </font>
    <font>
      <sz val="11"/>
      <color theme="1"/>
      <name val="Century Gothic"/>
      <family val="2"/>
    </font>
    <font>
      <sz val="8"/>
      <color indexed="6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8"/>
      <color theme="1"/>
      <name val="Calibri"/>
      <family val="2"/>
      <scheme val="minor"/>
    </font>
    <font>
      <b/>
      <u/>
      <sz val="18"/>
      <name val="Century Gothic"/>
      <family val="2"/>
    </font>
    <font>
      <sz val="12"/>
      <color indexed="8"/>
      <name val="Century Gothic"/>
      <family val="2"/>
    </font>
    <font>
      <b/>
      <sz val="10"/>
      <color theme="1"/>
      <name val="Century Gothic"/>
      <family val="2"/>
    </font>
    <font>
      <sz val="8"/>
      <name val="Century Gothic"/>
      <family val="2"/>
    </font>
    <font>
      <b/>
      <i/>
      <sz val="9"/>
      <name val="Century Gothic"/>
      <family val="2"/>
    </font>
    <font>
      <b/>
      <sz val="9"/>
      <name val="Century Gothic"/>
      <family val="2"/>
    </font>
    <font>
      <b/>
      <i/>
      <u/>
      <sz val="10"/>
      <name val="Century Gothic"/>
      <family val="2"/>
    </font>
    <font>
      <sz val="8"/>
      <name val="Calibri"/>
      <family val="2"/>
      <scheme val="minor"/>
    </font>
    <font>
      <sz val="9"/>
      <name val="Century Gothic"/>
      <family val="2"/>
    </font>
    <font>
      <sz val="11"/>
      <color indexed="8"/>
      <name val="Century Gothic"/>
      <family val="2"/>
    </font>
    <font>
      <sz val="12"/>
      <color rgb="FF000000"/>
      <name val="Century Gothic"/>
      <family val="2"/>
    </font>
    <font>
      <b/>
      <sz val="12"/>
      <color indexed="8"/>
      <name val="Century Gothic"/>
      <family val="2"/>
    </font>
    <font>
      <b/>
      <sz val="18"/>
      <name val="Century Gothic"/>
      <family val="2"/>
    </font>
    <font>
      <sz val="11"/>
      <color theme="1"/>
      <name val="Calibri"/>
      <family val="2"/>
      <scheme val="minor"/>
    </font>
    <font>
      <b/>
      <u/>
      <sz val="18"/>
      <color theme="1"/>
      <name val="Century Gothic"/>
      <family val="2"/>
    </font>
    <font>
      <sz val="1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lightDown"/>
    </fill>
    <fill>
      <patternFill patternType="lightDown">
        <bgColor theme="0"/>
      </patternFill>
    </fill>
    <fill>
      <patternFill patternType="lightUp"/>
    </fill>
    <fill>
      <patternFill patternType="lightUp">
        <bgColor theme="0"/>
      </patternFill>
    </fill>
    <fill>
      <patternFill patternType="solid">
        <fgColor indexed="6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141312"/>
      </right>
      <top style="medium">
        <color indexed="64"/>
      </top>
      <bottom style="medium">
        <color indexed="64"/>
      </bottom>
      <diagonal/>
    </border>
    <border>
      <left style="thin">
        <color rgb="FF14131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3" fillId="0" borderId="0"/>
    <xf numFmtId="44" fontId="25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 shrinkToFit="1"/>
    </xf>
    <xf numFmtId="0" fontId="0" fillId="0" borderId="0" xfId="0" applyAlignment="1" applyProtection="1">
      <alignment horizontal="center" vertical="center"/>
      <protection locked="0"/>
    </xf>
    <xf numFmtId="0" fontId="7" fillId="3" borderId="1" xfId="1" applyFont="1" applyFill="1" applyBorder="1" applyAlignment="1">
      <alignment horizontal="center" vertical="center" wrapText="1" shrinkToFit="1"/>
    </xf>
    <xf numFmtId="0" fontId="11" fillId="0" borderId="0" xfId="0" applyFont="1" applyProtection="1">
      <protection locked="0"/>
    </xf>
    <xf numFmtId="0" fontId="7" fillId="0" borderId="1" xfId="1" applyFont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1" fontId="7" fillId="3" borderId="1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1" fontId="4" fillId="3" borderId="1" xfId="1" applyNumberFormat="1" applyFont="1" applyFill="1" applyBorder="1" applyAlignment="1">
      <alignment horizontal="center" vertical="center"/>
    </xf>
    <xf numFmtId="166" fontId="10" fillId="3" borderId="1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66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1" fontId="9" fillId="3" borderId="8" xfId="1" applyNumberFormat="1" applyFont="1" applyFill="1" applyBorder="1" applyAlignment="1">
      <alignment horizontal="center" vertical="center"/>
    </xf>
    <xf numFmtId="1" fontId="9" fillId="3" borderId="10" xfId="1" applyNumberFormat="1" applyFont="1" applyFill="1" applyBorder="1" applyAlignment="1">
      <alignment horizontal="center" vertical="center"/>
    </xf>
    <xf numFmtId="165" fontId="13" fillId="0" borderId="2" xfId="0" applyNumberFormat="1" applyFont="1" applyBorder="1" applyAlignment="1" applyProtection="1">
      <alignment horizontal="center" vertical="center"/>
      <protection locked="0"/>
    </xf>
    <xf numFmtId="165" fontId="13" fillId="3" borderId="2" xfId="0" applyNumberFormat="1" applyFont="1" applyFill="1" applyBorder="1" applyAlignment="1" applyProtection="1">
      <alignment horizontal="center" vertical="center"/>
      <protection locked="0"/>
    </xf>
    <xf numFmtId="166" fontId="14" fillId="3" borderId="11" xfId="0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1" fontId="9" fillId="3" borderId="20" xfId="1" applyNumberFormat="1" applyFont="1" applyFill="1" applyBorder="1" applyAlignment="1">
      <alignment horizontal="center" vertical="center"/>
    </xf>
    <xf numFmtId="166" fontId="14" fillId="3" borderId="20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 applyProtection="1">
      <alignment horizontal="center" vertical="center" shrinkToFit="1"/>
      <protection locked="0"/>
    </xf>
    <xf numFmtId="0" fontId="13" fillId="3" borderId="1" xfId="0" applyFont="1" applyFill="1" applyBorder="1" applyAlignment="1" applyProtection="1">
      <alignment horizontal="left" vertical="center" shrinkToFit="1"/>
      <protection locked="0"/>
    </xf>
    <xf numFmtId="0" fontId="13" fillId="3" borderId="1" xfId="0" applyFont="1" applyFill="1" applyBorder="1" applyAlignment="1" applyProtection="1">
      <alignment horizontal="center" vertical="center" shrinkToFit="1"/>
      <protection locked="0"/>
    </xf>
    <xf numFmtId="1" fontId="4" fillId="3" borderId="1" xfId="1" applyNumberFormat="1" applyFont="1" applyFill="1" applyBorder="1" applyAlignment="1" applyProtection="1">
      <alignment horizontal="center" vertical="center" shrinkToFit="1"/>
      <protection locked="0"/>
    </xf>
    <xf numFmtId="166" fontId="10" fillId="3" borderId="1" xfId="0" applyNumberFormat="1" applyFont="1" applyFill="1" applyBorder="1" applyAlignment="1" applyProtection="1">
      <alignment horizontal="center" vertical="center" shrinkToFit="1"/>
      <protection locked="0"/>
    </xf>
    <xf numFmtId="1" fontId="4" fillId="3" borderId="8" xfId="1" applyNumberFormat="1" applyFont="1" applyFill="1" applyBorder="1" applyAlignment="1" applyProtection="1">
      <alignment horizontal="center" vertical="center" shrinkToFit="1"/>
      <protection locked="0"/>
    </xf>
    <xf numFmtId="166" fontId="10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4" fillId="3" borderId="4" xfId="1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4" fillId="3" borderId="2" xfId="1" applyFont="1" applyFill="1" applyBorder="1" applyAlignment="1" applyProtection="1">
      <alignment horizontal="center" vertical="center" shrinkToFit="1"/>
      <protection locked="0"/>
    </xf>
    <xf numFmtId="0" fontId="21" fillId="3" borderId="2" xfId="0" applyFont="1" applyFill="1" applyBorder="1" applyAlignment="1">
      <alignment vertical="center"/>
    </xf>
    <xf numFmtId="0" fontId="21" fillId="3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 shrinkToFit="1"/>
    </xf>
    <xf numFmtId="0" fontId="13" fillId="3" borderId="1" xfId="0" applyFont="1" applyFill="1" applyBorder="1" applyAlignment="1">
      <alignment horizontal="center" vertical="center" shrinkToFit="1"/>
    </xf>
    <xf numFmtId="166" fontId="10" fillId="3" borderId="1" xfId="0" applyNumberFormat="1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4" fillId="0" borderId="2" xfId="1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/>
      <protection locked="0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shrinkToFit="1"/>
    </xf>
    <xf numFmtId="1" fontId="7" fillId="3" borderId="4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shrinkToFit="1"/>
    </xf>
    <xf numFmtId="0" fontId="4" fillId="6" borderId="1" xfId="1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wrapText="1"/>
    </xf>
    <xf numFmtId="0" fontId="0" fillId="0" borderId="16" xfId="0" applyBorder="1" applyAlignment="1" applyProtection="1">
      <alignment vertical="center"/>
      <protection locked="0"/>
    </xf>
    <xf numFmtId="0" fontId="4" fillId="7" borderId="1" xfId="1" applyFont="1" applyFill="1" applyBorder="1" applyAlignment="1">
      <alignment horizontal="center" vertical="center" shrinkToFit="1"/>
    </xf>
    <xf numFmtId="1" fontId="4" fillId="0" borderId="8" xfId="1" applyNumberFormat="1" applyFont="1" applyBorder="1" applyAlignment="1">
      <alignment horizontal="center" vertical="center"/>
    </xf>
    <xf numFmtId="1" fontId="7" fillId="3" borderId="17" xfId="1" applyNumberFormat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/>
    </xf>
    <xf numFmtId="1" fontId="9" fillId="3" borderId="23" xfId="1" applyNumberFormat="1" applyFont="1" applyFill="1" applyBorder="1" applyAlignment="1">
      <alignment horizontal="center" vertical="center"/>
    </xf>
    <xf numFmtId="166" fontId="14" fillId="0" borderId="24" xfId="0" applyNumberFormat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166" fontId="14" fillId="0" borderId="8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22" fillId="3" borderId="2" xfId="0" applyFont="1" applyFill="1" applyBorder="1" applyAlignment="1">
      <alignment vertical="center"/>
    </xf>
    <xf numFmtId="0" fontId="23" fillId="3" borderId="3" xfId="0" applyFont="1" applyFill="1" applyBorder="1" applyAlignment="1">
      <alignment vertical="center"/>
    </xf>
    <xf numFmtId="0" fontId="23" fillId="3" borderId="4" xfId="0" applyFont="1" applyFill="1" applyBorder="1" applyAlignment="1">
      <alignment vertical="center"/>
    </xf>
    <xf numFmtId="0" fontId="21" fillId="3" borderId="2" xfId="0" applyFont="1" applyFill="1" applyBorder="1" applyAlignment="1">
      <alignment horizontal="left" vertical="center"/>
    </xf>
    <xf numFmtId="0" fontId="21" fillId="3" borderId="3" xfId="0" applyFont="1" applyFill="1" applyBorder="1" applyAlignment="1">
      <alignment horizontal="left" vertical="center"/>
    </xf>
    <xf numFmtId="0" fontId="21" fillId="3" borderId="4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4" fillId="8" borderId="1" xfId="1" applyFont="1" applyFill="1" applyBorder="1" applyAlignment="1" applyProtection="1">
      <alignment horizontal="center" vertical="center" shrinkToFit="1"/>
      <protection locked="0"/>
    </xf>
    <xf numFmtId="164" fontId="4" fillId="3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/>
      <protection locked="0"/>
    </xf>
    <xf numFmtId="44" fontId="4" fillId="3" borderId="1" xfId="2" applyFont="1" applyFill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164" fontId="9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1" applyFont="1" applyFill="1" applyBorder="1" applyAlignment="1" applyProtection="1">
      <alignment vertical="center"/>
      <protection locked="0"/>
    </xf>
    <xf numFmtId="164" fontId="4" fillId="3" borderId="2" xfId="1" applyNumberFormat="1" applyFont="1" applyFill="1" applyBorder="1" applyAlignment="1" applyProtection="1">
      <alignment horizontal="center" vertical="center" wrapText="1"/>
      <protection locked="0"/>
    </xf>
    <xf numFmtId="1" fontId="4" fillId="3" borderId="0" xfId="1" applyNumberFormat="1" applyFont="1" applyFill="1" applyAlignment="1" applyProtection="1">
      <alignment horizontal="center" vertical="center" shrinkToFit="1"/>
      <protection locked="0"/>
    </xf>
    <xf numFmtId="166" fontId="10" fillId="3" borderId="0" xfId="0" applyNumberFormat="1" applyFont="1" applyFill="1" applyAlignment="1" applyProtection="1">
      <alignment horizontal="center" vertical="center" shrinkToFit="1"/>
      <protection locked="0"/>
    </xf>
    <xf numFmtId="165" fontId="13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27" fillId="3" borderId="6" xfId="1" applyFont="1" applyFill="1" applyBorder="1" applyAlignment="1">
      <alignment horizontal="center" vertical="center" wrapText="1"/>
    </xf>
    <xf numFmtId="0" fontId="27" fillId="3" borderId="0" xfId="1" applyFont="1" applyFill="1" applyAlignment="1">
      <alignment horizontal="center" vertical="center" wrapText="1"/>
    </xf>
    <xf numFmtId="166" fontId="14" fillId="3" borderId="11" xfId="0" applyNumberFormat="1" applyFont="1" applyFill="1" applyBorder="1" applyAlignment="1">
      <alignment horizontal="center" vertical="center" wrapText="1"/>
    </xf>
    <xf numFmtId="44" fontId="4" fillId="3" borderId="8" xfId="2" applyFont="1" applyFill="1" applyBorder="1" applyAlignment="1">
      <alignment horizontal="center" vertical="center"/>
    </xf>
    <xf numFmtId="166" fontId="14" fillId="3" borderId="24" xfId="0" applyNumberFormat="1" applyFont="1" applyFill="1" applyBorder="1" applyAlignment="1">
      <alignment horizontal="center" vertical="center"/>
    </xf>
    <xf numFmtId="166" fontId="10" fillId="0" borderId="8" xfId="0" applyNumberFormat="1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22" fillId="3" borderId="1" xfId="0" applyFont="1" applyFill="1" applyBorder="1" applyAlignment="1">
      <alignment horizontal="left" vertical="center" shrinkToFit="1"/>
    </xf>
    <xf numFmtId="1" fontId="4" fillId="3" borderId="4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shrinkToFit="1"/>
    </xf>
    <xf numFmtId="1" fontId="4" fillId="0" borderId="1" xfId="1" applyNumberFormat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>
      <alignment vertical="center"/>
    </xf>
    <xf numFmtId="0" fontId="4" fillId="2" borderId="3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 shrinkToFit="1"/>
    </xf>
    <xf numFmtId="0" fontId="18" fillId="0" borderId="6" xfId="1" applyFont="1" applyBorder="1" applyAlignment="1">
      <alignment horizontal="left" vertical="top" wrapText="1"/>
    </xf>
    <xf numFmtId="0" fontId="18" fillId="0" borderId="5" xfId="1" applyFont="1" applyBorder="1" applyAlignment="1">
      <alignment horizontal="left" vertical="top" wrapText="1"/>
    </xf>
    <xf numFmtId="1" fontId="4" fillId="3" borderId="1" xfId="1" applyNumberFormat="1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>
      <alignment vertical="center" shrinkToFit="1"/>
    </xf>
    <xf numFmtId="0" fontId="13" fillId="3" borderId="3" xfId="0" applyFont="1" applyFill="1" applyBorder="1" applyAlignment="1">
      <alignment vertical="center" shrinkToFit="1"/>
    </xf>
    <xf numFmtId="0" fontId="13" fillId="3" borderId="4" xfId="0" applyFont="1" applyFill="1" applyBorder="1" applyAlignment="1">
      <alignment vertical="center" shrinkToFit="1"/>
    </xf>
    <xf numFmtId="0" fontId="4" fillId="5" borderId="2" xfId="1" applyFont="1" applyFill="1" applyBorder="1" applyAlignment="1">
      <alignment horizontal="center" vertical="center" shrinkToFit="1"/>
    </xf>
    <xf numFmtId="0" fontId="4" fillId="5" borderId="4" xfId="1" applyFont="1" applyFill="1" applyBorder="1" applyAlignment="1">
      <alignment horizontal="center" vertical="center" shrinkToFit="1"/>
    </xf>
    <xf numFmtId="44" fontId="4" fillId="3" borderId="2" xfId="1" applyNumberFormat="1" applyFont="1" applyFill="1" applyBorder="1" applyAlignment="1">
      <alignment horizontal="center" vertical="center"/>
    </xf>
    <xf numFmtId="44" fontId="4" fillId="3" borderId="4" xfId="1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 applyProtection="1">
      <alignment horizontal="center" vertical="center" shrinkToFit="1"/>
      <protection locked="0"/>
    </xf>
    <xf numFmtId="0" fontId="4" fillId="3" borderId="4" xfId="1" applyFont="1" applyFill="1" applyBorder="1" applyAlignment="1" applyProtection="1">
      <alignment horizontal="center" vertical="center" shrinkToFit="1"/>
      <protection locked="0"/>
    </xf>
    <xf numFmtId="164" fontId="7" fillId="3" borderId="2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  <xf numFmtId="164" fontId="7" fillId="3" borderId="4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18" fillId="0" borderId="8" xfId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10" fillId="0" borderId="7" xfId="0" applyFont="1" applyBorder="1" applyAlignment="1" applyProtection="1">
      <alignment horizontal="left" vertical="top"/>
      <protection locked="0"/>
    </xf>
    <xf numFmtId="0" fontId="10" fillId="0" borderId="6" xfId="0" applyFont="1" applyBorder="1" applyAlignment="1" applyProtection="1">
      <alignment horizontal="left" vertical="top"/>
      <protection locked="0"/>
    </xf>
    <xf numFmtId="0" fontId="10" fillId="0" borderId="9" xfId="0" applyFont="1" applyBorder="1" applyAlignment="1" applyProtection="1">
      <alignment horizontal="left" vertical="top"/>
      <protection locked="0"/>
    </xf>
    <xf numFmtId="0" fontId="10" fillId="0" borderId="14" xfId="0" applyFont="1" applyBorder="1" applyAlignment="1" applyProtection="1">
      <alignment horizontal="left" vertical="top"/>
      <protection locked="0"/>
    </xf>
    <xf numFmtId="0" fontId="10" fillId="0" borderId="5" xfId="0" applyFont="1" applyBorder="1" applyAlignment="1" applyProtection="1">
      <alignment horizontal="left" vertical="top"/>
      <protection locked="0"/>
    </xf>
    <xf numFmtId="0" fontId="10" fillId="0" borderId="17" xfId="0" applyFont="1" applyBorder="1" applyAlignment="1" applyProtection="1">
      <alignment horizontal="left" vertical="top"/>
      <protection locked="0"/>
    </xf>
    <xf numFmtId="0" fontId="18" fillId="0" borderId="7" xfId="1" applyFont="1" applyBorder="1" applyAlignment="1">
      <alignment horizontal="left" vertical="top" wrapText="1"/>
    </xf>
    <xf numFmtId="0" fontId="18" fillId="0" borderId="9" xfId="1" applyFont="1" applyBorder="1" applyAlignment="1">
      <alignment horizontal="left" vertical="top" wrapText="1"/>
    </xf>
    <xf numFmtId="0" fontId="18" fillId="0" borderId="14" xfId="1" applyFont="1" applyBorder="1" applyAlignment="1">
      <alignment horizontal="left" vertical="top" wrapText="1"/>
    </xf>
    <xf numFmtId="0" fontId="18" fillId="0" borderId="17" xfId="1" applyFont="1" applyBorder="1" applyAlignment="1">
      <alignment horizontal="left" vertical="top" wrapText="1"/>
    </xf>
    <xf numFmtId="14" fontId="4" fillId="0" borderId="7" xfId="1" applyNumberFormat="1" applyFont="1" applyBorder="1" applyAlignment="1" applyProtection="1">
      <alignment horizontal="left" vertical="top"/>
      <protection locked="0"/>
    </xf>
    <xf numFmtId="14" fontId="4" fillId="0" borderId="6" xfId="1" applyNumberFormat="1" applyFont="1" applyBorder="1" applyAlignment="1" applyProtection="1">
      <alignment horizontal="left" vertical="top"/>
      <protection locked="0"/>
    </xf>
    <xf numFmtId="14" fontId="4" fillId="0" borderId="9" xfId="1" applyNumberFormat="1" applyFont="1" applyBorder="1" applyAlignment="1" applyProtection="1">
      <alignment horizontal="left" vertical="top"/>
      <protection locked="0"/>
    </xf>
    <xf numFmtId="14" fontId="4" fillId="0" borderId="14" xfId="1" applyNumberFormat="1" applyFont="1" applyBorder="1" applyAlignment="1" applyProtection="1">
      <alignment horizontal="left" vertical="top"/>
      <protection locked="0"/>
    </xf>
    <xf numFmtId="14" fontId="4" fillId="0" borderId="5" xfId="1" applyNumberFormat="1" applyFont="1" applyBorder="1" applyAlignment="1" applyProtection="1">
      <alignment horizontal="left" vertical="top"/>
      <protection locked="0"/>
    </xf>
    <xf numFmtId="14" fontId="4" fillId="0" borderId="17" xfId="1" applyNumberFormat="1" applyFont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3" borderId="2" xfId="0" applyFont="1" applyFill="1" applyBorder="1" applyAlignment="1" applyProtection="1">
      <alignment vertical="center" shrinkToFit="1"/>
      <protection locked="0"/>
    </xf>
    <xf numFmtId="0" fontId="13" fillId="3" borderId="3" xfId="0" applyFont="1" applyFill="1" applyBorder="1" applyAlignment="1" applyProtection="1">
      <alignment vertical="center" shrinkToFit="1"/>
      <protection locked="0"/>
    </xf>
    <xf numFmtId="0" fontId="13" fillId="3" borderId="4" xfId="0" applyFont="1" applyFill="1" applyBorder="1" applyAlignment="1" applyProtection="1">
      <alignment vertical="center" shrinkToFit="1"/>
      <protection locked="0"/>
    </xf>
    <xf numFmtId="44" fontId="4" fillId="3" borderId="18" xfId="1" applyNumberFormat="1" applyFont="1" applyFill="1" applyBorder="1" applyAlignment="1" applyProtection="1">
      <alignment horizontal="center" vertical="center" shrinkToFit="1"/>
      <protection locked="0"/>
    </xf>
    <xf numFmtId="44" fontId="4" fillId="3" borderId="19" xfId="1" applyNumberFormat="1" applyFont="1" applyFill="1" applyBorder="1" applyAlignment="1" applyProtection="1">
      <alignment horizontal="center" vertical="center" shrinkToFit="1"/>
      <protection locked="0"/>
    </xf>
    <xf numFmtId="0" fontId="20" fillId="3" borderId="7" xfId="1" applyFont="1" applyFill="1" applyBorder="1" applyAlignment="1">
      <alignment horizontal="center" vertical="center" wrapText="1"/>
    </xf>
    <xf numFmtId="0" fontId="20" fillId="3" borderId="6" xfId="1" applyFont="1" applyFill="1" applyBorder="1" applyAlignment="1">
      <alignment horizontal="center" vertical="center" wrapText="1"/>
    </xf>
    <xf numFmtId="0" fontId="20" fillId="3" borderId="14" xfId="1" applyFont="1" applyFill="1" applyBorder="1" applyAlignment="1">
      <alignment horizontal="center" vertical="center" wrapText="1"/>
    </xf>
    <xf numFmtId="0" fontId="20" fillId="3" borderId="5" xfId="1" applyFont="1" applyFill="1" applyBorder="1" applyAlignment="1">
      <alignment horizontal="center" vertical="center" wrapText="1"/>
    </xf>
    <xf numFmtId="44" fontId="9" fillId="3" borderId="12" xfId="1" applyNumberFormat="1" applyFont="1" applyFill="1" applyBorder="1" applyAlignment="1">
      <alignment horizontal="center" vertical="center"/>
    </xf>
    <xf numFmtId="44" fontId="9" fillId="3" borderId="13" xfId="1" applyNumberFormat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2" fillId="0" borderId="3" xfId="1" applyFont="1" applyBorder="1" applyAlignment="1">
      <alignment horizontal="left"/>
    </xf>
    <xf numFmtId="0" fontId="12" fillId="0" borderId="6" xfId="1" applyFont="1" applyBorder="1" applyAlignment="1">
      <alignment horizontal="left"/>
    </xf>
    <xf numFmtId="0" fontId="17" fillId="2" borderId="1" xfId="1" applyFont="1" applyFill="1" applyBorder="1" applyAlignment="1">
      <alignment horizontal="center" vertical="center" wrapText="1"/>
    </xf>
    <xf numFmtId="0" fontId="7" fillId="0" borderId="1" xfId="1" applyFont="1" applyBorder="1"/>
    <xf numFmtId="0" fontId="7" fillId="3" borderId="2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44" fontId="4" fillId="0" borderId="2" xfId="1" applyNumberFormat="1" applyFont="1" applyBorder="1" applyAlignment="1">
      <alignment horizontal="center" vertical="center"/>
    </xf>
    <xf numFmtId="44" fontId="4" fillId="0" borderId="4" xfId="1" applyNumberFormat="1" applyFont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2" borderId="2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49" fontId="4" fillId="2" borderId="3" xfId="1" applyNumberFormat="1" applyFont="1" applyFill="1" applyBorder="1" applyAlignment="1" applyProtection="1">
      <alignment horizontal="center" vertical="center" shrinkToFit="1"/>
      <protection locked="0"/>
    </xf>
    <xf numFmtId="49" fontId="4" fillId="2" borderId="4" xfId="1" applyNumberFormat="1" applyFont="1" applyFill="1" applyBorder="1" applyAlignment="1" applyProtection="1">
      <alignment horizontal="center" vertical="center" shrinkToFit="1"/>
      <protection locked="0"/>
    </xf>
    <xf numFmtId="49" fontId="4" fillId="2" borderId="2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center"/>
    </xf>
    <xf numFmtId="49" fontId="4" fillId="2" borderId="1" xfId="1" applyNumberFormat="1" applyFont="1" applyFill="1" applyBorder="1" applyAlignment="1" applyProtection="1">
      <alignment horizontal="left" vertical="center" shrinkToFit="1"/>
      <protection locked="0"/>
    </xf>
    <xf numFmtId="0" fontId="4" fillId="2" borderId="2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49" fontId="10" fillId="0" borderId="3" xfId="0" applyNumberFormat="1" applyFont="1" applyBorder="1" applyAlignment="1" applyProtection="1">
      <alignment horizontal="left" vertical="center" shrinkToFit="1"/>
      <protection locked="0"/>
    </xf>
    <xf numFmtId="49" fontId="10" fillId="0" borderId="4" xfId="0" applyNumberFormat="1" applyFont="1" applyBorder="1" applyAlignment="1" applyProtection="1">
      <alignment horizontal="left" vertical="center" shrinkToFit="1"/>
      <protection locked="0"/>
    </xf>
    <xf numFmtId="0" fontId="4" fillId="2" borderId="2" xfId="1" applyFont="1" applyFill="1" applyBorder="1" applyAlignment="1">
      <alignment horizontal="left" vertical="center" shrinkToFit="1"/>
    </xf>
    <xf numFmtId="0" fontId="4" fillId="2" borderId="4" xfId="1" applyFont="1" applyFill="1" applyBorder="1" applyAlignment="1">
      <alignment horizontal="left" vertical="center" shrinkToFit="1"/>
    </xf>
    <xf numFmtId="49" fontId="4" fillId="2" borderId="3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4" xfId="1" applyNumberFormat="1" applyFont="1" applyFill="1" applyBorder="1" applyAlignment="1" applyProtection="1">
      <alignment horizontal="left" vertical="center" shrinkToFit="1"/>
      <protection locked="0"/>
    </xf>
    <xf numFmtId="14" fontId="4" fillId="3" borderId="2" xfId="1" applyNumberFormat="1" applyFont="1" applyFill="1" applyBorder="1" applyAlignment="1" applyProtection="1">
      <alignment horizontal="center" vertical="center" shrinkToFit="1"/>
      <protection locked="0"/>
    </xf>
    <xf numFmtId="14" fontId="4" fillId="3" borderId="4" xfId="1" applyNumberFormat="1" applyFont="1" applyFill="1" applyBorder="1" applyAlignment="1" applyProtection="1">
      <alignment horizontal="center" vertical="center" shrinkToFit="1"/>
      <protection locked="0"/>
    </xf>
    <xf numFmtId="14" fontId="4" fillId="3" borderId="3" xfId="1" applyNumberFormat="1" applyFont="1" applyFill="1" applyBorder="1" applyAlignment="1" applyProtection="1">
      <alignment horizontal="center" vertical="center" shrinkToFit="1"/>
      <protection locked="0"/>
    </xf>
    <xf numFmtId="0" fontId="4" fillId="3" borderId="3" xfId="1" applyFont="1" applyFill="1" applyBorder="1" applyAlignment="1" applyProtection="1">
      <alignment horizontal="center" vertical="center" shrinkToFit="1"/>
      <protection locked="0"/>
    </xf>
    <xf numFmtId="0" fontId="7" fillId="3" borderId="2" xfId="1" applyFont="1" applyFill="1" applyBorder="1" applyAlignment="1">
      <alignment horizontal="center" vertical="center" shrinkToFit="1"/>
    </xf>
    <xf numFmtId="0" fontId="7" fillId="3" borderId="4" xfId="1" applyFont="1" applyFill="1" applyBorder="1" applyAlignment="1">
      <alignment horizontal="center" vertical="center" shrinkToFit="1"/>
    </xf>
    <xf numFmtId="0" fontId="10" fillId="0" borderId="2" xfId="0" applyFont="1" applyBorder="1" applyAlignment="1" applyProtection="1">
      <alignment vertical="center" shrinkToFit="1"/>
      <protection locked="0"/>
    </xf>
    <xf numFmtId="0" fontId="10" fillId="0" borderId="4" xfId="0" applyFont="1" applyBorder="1" applyAlignment="1" applyProtection="1">
      <alignment vertical="center" shrinkToFit="1"/>
      <protection locked="0"/>
    </xf>
    <xf numFmtId="0" fontId="6" fillId="2" borderId="5" xfId="1" applyFont="1" applyFill="1" applyBorder="1"/>
    <xf numFmtId="0" fontId="4" fillId="0" borderId="2" xfId="1" applyFont="1" applyBorder="1" applyAlignment="1" applyProtection="1">
      <alignment horizontal="center" vertical="center" shrinkToFit="1"/>
      <protection locked="0"/>
    </xf>
    <xf numFmtId="0" fontId="4" fillId="0" borderId="4" xfId="1" applyFont="1" applyBorder="1" applyAlignment="1" applyProtection="1">
      <alignment horizontal="center" vertical="center" shrinkToFit="1"/>
      <protection locked="0"/>
    </xf>
    <xf numFmtId="44" fontId="4" fillId="0" borderId="2" xfId="1" applyNumberFormat="1" applyFont="1" applyBorder="1" applyAlignment="1" applyProtection="1">
      <alignment horizontal="center" vertical="center"/>
      <protection locked="0"/>
    </xf>
    <xf numFmtId="44" fontId="4" fillId="0" borderId="4" xfId="1" applyNumberFormat="1" applyFont="1" applyBorder="1" applyAlignment="1" applyProtection="1">
      <alignment horizontal="center" vertical="center"/>
      <protection locked="0"/>
    </xf>
    <xf numFmtId="0" fontId="4" fillId="4" borderId="2" xfId="1" applyFont="1" applyFill="1" applyBorder="1" applyAlignment="1">
      <alignment horizontal="center" vertical="center" shrinkToFit="1"/>
    </xf>
    <xf numFmtId="0" fontId="4" fillId="4" borderId="4" xfId="1" applyFont="1" applyFill="1" applyBorder="1" applyAlignment="1">
      <alignment horizontal="center" vertical="center" shrinkToFit="1"/>
    </xf>
    <xf numFmtId="0" fontId="4" fillId="4" borderId="1" xfId="1" applyFont="1" applyFill="1" applyBorder="1" applyAlignment="1">
      <alignment horizontal="center" vertical="center" shrinkToFit="1"/>
    </xf>
    <xf numFmtId="0" fontId="4" fillId="4" borderId="14" xfId="1" applyFont="1" applyFill="1" applyBorder="1" applyAlignment="1">
      <alignment horizontal="center" vertical="center" shrinkToFit="1"/>
    </xf>
    <xf numFmtId="0" fontId="4" fillId="4" borderId="17" xfId="1" applyFont="1" applyFill="1" applyBorder="1" applyAlignment="1">
      <alignment horizontal="center" vertical="center" shrinkToFit="1"/>
    </xf>
    <xf numFmtId="44" fontId="4" fillId="3" borderId="1" xfId="1" applyNumberFormat="1" applyFont="1" applyFill="1" applyBorder="1" applyAlignment="1" applyProtection="1">
      <alignment horizontal="center" vertical="center" shrinkToFit="1"/>
      <protection locked="0"/>
    </xf>
    <xf numFmtId="44" fontId="4" fillId="3" borderId="14" xfId="1" applyNumberFormat="1" applyFont="1" applyFill="1" applyBorder="1" applyAlignment="1" applyProtection="1">
      <alignment horizontal="center" vertical="center" shrinkToFit="1"/>
      <protection locked="0"/>
    </xf>
    <xf numFmtId="44" fontId="4" fillId="3" borderId="17" xfId="1" applyNumberFormat="1" applyFont="1" applyFill="1" applyBorder="1" applyAlignment="1" applyProtection="1">
      <alignment horizontal="center" vertical="center" shrinkToFit="1"/>
      <protection locked="0"/>
    </xf>
    <xf numFmtId="44" fontId="4" fillId="3" borderId="2" xfId="1" applyNumberFormat="1" applyFont="1" applyFill="1" applyBorder="1" applyAlignment="1" applyProtection="1">
      <alignment horizontal="center" vertical="center" shrinkToFit="1"/>
      <protection locked="0"/>
    </xf>
    <xf numFmtId="44" fontId="4" fillId="3" borderId="4" xfId="1" applyNumberFormat="1" applyFont="1" applyFill="1" applyBorder="1" applyAlignment="1" applyProtection="1">
      <alignment horizontal="center" vertical="center" shrinkToFit="1"/>
      <protection locked="0"/>
    </xf>
    <xf numFmtId="0" fontId="13" fillId="3" borderId="2" xfId="0" applyFont="1" applyFill="1" applyBorder="1" applyAlignment="1">
      <alignment horizontal="left" vertical="center" shrinkToFit="1"/>
    </xf>
    <xf numFmtId="0" fontId="13" fillId="3" borderId="4" xfId="0" applyFont="1" applyFill="1" applyBorder="1" applyAlignment="1">
      <alignment horizontal="left" vertical="center" shrinkToFit="1"/>
    </xf>
    <xf numFmtId="0" fontId="26" fillId="3" borderId="6" xfId="0" applyFont="1" applyFill="1" applyBorder="1" applyAlignment="1">
      <alignment horizontal="left"/>
    </xf>
    <xf numFmtId="0" fontId="26" fillId="3" borderId="5" xfId="0" applyFont="1" applyFill="1" applyBorder="1" applyAlignment="1">
      <alignment horizontal="left"/>
    </xf>
    <xf numFmtId="0" fontId="27" fillId="3" borderId="7" xfId="1" applyFont="1" applyFill="1" applyBorder="1" applyAlignment="1">
      <alignment horizontal="center" vertical="center" wrapText="1"/>
    </xf>
    <xf numFmtId="0" fontId="27" fillId="3" borderId="6" xfId="1" applyFont="1" applyFill="1" applyBorder="1" applyAlignment="1">
      <alignment horizontal="center" vertical="center" wrapText="1"/>
    </xf>
    <xf numFmtId="0" fontId="27" fillId="3" borderId="27" xfId="1" applyFont="1" applyFill="1" applyBorder="1" applyAlignment="1">
      <alignment horizontal="center" vertical="center" wrapText="1"/>
    </xf>
    <xf numFmtId="0" fontId="27" fillId="3" borderId="0" xfId="1" applyFont="1" applyFill="1" applyAlignment="1">
      <alignment horizontal="center" vertical="center" wrapText="1"/>
    </xf>
    <xf numFmtId="0" fontId="27" fillId="3" borderId="14" xfId="1" applyFont="1" applyFill="1" applyBorder="1" applyAlignment="1">
      <alignment horizontal="center" vertical="center" wrapText="1"/>
    </xf>
    <xf numFmtId="0" fontId="27" fillId="3" borderId="5" xfId="1" applyFont="1" applyFill="1" applyBorder="1" applyAlignment="1">
      <alignment horizontal="center" vertical="center" wrapText="1"/>
    </xf>
    <xf numFmtId="44" fontId="4" fillId="3" borderId="0" xfId="1" applyNumberFormat="1" applyFont="1" applyFill="1" applyAlignment="1" applyProtection="1">
      <alignment horizontal="center" vertical="center" shrinkToFit="1"/>
      <protection locked="0"/>
    </xf>
    <xf numFmtId="164" fontId="4" fillId="3" borderId="2" xfId="1" applyNumberFormat="1" applyFont="1" applyFill="1" applyBorder="1" applyAlignment="1">
      <alignment horizontal="left" vertical="center" wrapText="1"/>
    </xf>
    <xf numFmtId="164" fontId="4" fillId="3" borderId="4" xfId="1" applyNumberFormat="1" applyFont="1" applyFill="1" applyBorder="1" applyAlignment="1">
      <alignment horizontal="left" vertical="center" wrapText="1"/>
    </xf>
    <xf numFmtId="0" fontId="4" fillId="3" borderId="2" xfId="1" applyFont="1" applyFill="1" applyBorder="1" applyAlignment="1" applyProtection="1">
      <alignment horizontal="center" vertical="center"/>
      <protection locked="0"/>
    </xf>
    <xf numFmtId="0" fontId="4" fillId="3" borderId="4" xfId="1" applyFont="1" applyFill="1" applyBorder="1" applyAlignment="1" applyProtection="1">
      <alignment horizontal="center" vertical="center"/>
      <protection locked="0"/>
    </xf>
    <xf numFmtId="44" fontId="4" fillId="3" borderId="7" xfId="1" applyNumberFormat="1" applyFont="1" applyFill="1" applyBorder="1" applyAlignment="1">
      <alignment horizontal="center" vertical="center"/>
    </xf>
    <xf numFmtId="44" fontId="4" fillId="3" borderId="9" xfId="1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49" fontId="4" fillId="2" borderId="2" xfId="1" applyNumberFormat="1" applyFont="1" applyFill="1" applyBorder="1" applyAlignment="1" applyProtection="1">
      <alignment horizontal="left" vertical="center" shrinkToFit="1"/>
      <protection locked="0"/>
    </xf>
    <xf numFmtId="0" fontId="12" fillId="3" borderId="3" xfId="1" applyFont="1" applyFill="1" applyBorder="1" applyAlignment="1">
      <alignment horizontal="left"/>
    </xf>
    <xf numFmtId="0" fontId="9" fillId="3" borderId="2" xfId="1" applyFont="1" applyFill="1" applyBorder="1" applyAlignment="1" applyProtection="1">
      <alignment horizontal="left" vertical="center" shrinkToFit="1"/>
      <protection locked="0"/>
    </xf>
    <xf numFmtId="0" fontId="9" fillId="3" borderId="3" xfId="1" applyFont="1" applyFill="1" applyBorder="1" applyAlignment="1" applyProtection="1">
      <alignment horizontal="left" vertical="center" shrinkToFit="1"/>
      <protection locked="0"/>
    </xf>
    <xf numFmtId="0" fontId="9" fillId="3" borderId="4" xfId="1" applyFont="1" applyFill="1" applyBorder="1" applyAlignment="1" applyProtection="1">
      <alignment horizontal="left" vertical="center" shrinkToFit="1"/>
      <protection locked="0"/>
    </xf>
    <xf numFmtId="0" fontId="7" fillId="3" borderId="2" xfId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4" fillId="2" borderId="3" xfId="1" applyFont="1" applyFill="1" applyBorder="1" applyAlignment="1">
      <alignment vertical="center"/>
    </xf>
    <xf numFmtId="0" fontId="4" fillId="2" borderId="3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 shrinkToFit="1"/>
    </xf>
    <xf numFmtId="0" fontId="13" fillId="0" borderId="2" xfId="0" applyFont="1" applyBorder="1" applyAlignment="1" applyProtection="1">
      <alignment vertical="center"/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8" fillId="3" borderId="7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1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44" fontId="9" fillId="3" borderId="10" xfId="1" applyNumberFormat="1" applyFont="1" applyFill="1" applyBorder="1" applyAlignment="1">
      <alignment horizontal="center" vertical="center"/>
    </xf>
    <xf numFmtId="44" fontId="9" fillId="3" borderId="2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 shrinkToFit="1"/>
    </xf>
    <xf numFmtId="0" fontId="4" fillId="2" borderId="3" xfId="1" applyFont="1" applyFill="1" applyBorder="1" applyAlignment="1">
      <alignment vertical="center" shrinkToFit="1"/>
    </xf>
    <xf numFmtId="0" fontId="4" fillId="2" borderId="4" xfId="1" applyFont="1" applyFill="1" applyBorder="1" applyAlignment="1">
      <alignment vertical="center" shrinkToFit="1"/>
    </xf>
    <xf numFmtId="0" fontId="12" fillId="0" borderId="25" xfId="1" applyFont="1" applyBorder="1" applyAlignment="1">
      <alignment horizontal="left"/>
    </xf>
    <xf numFmtId="0" fontId="7" fillId="3" borderId="16" xfId="1" applyFont="1" applyFill="1" applyBorder="1" applyAlignment="1">
      <alignment horizontal="center" vertical="center"/>
    </xf>
    <xf numFmtId="0" fontId="8" fillId="0" borderId="16" xfId="1" applyFont="1" applyBorder="1" applyAlignment="1">
      <alignment horizontal="center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4" fillId="6" borderId="2" xfId="1" applyFont="1" applyFill="1" applyBorder="1" applyAlignment="1">
      <alignment horizontal="center" vertical="center" shrinkToFit="1"/>
    </xf>
    <xf numFmtId="0" fontId="4" fillId="6" borderId="4" xfId="1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44" fontId="4" fillId="0" borderId="7" xfId="1" applyNumberFormat="1" applyFont="1" applyBorder="1" applyAlignment="1">
      <alignment horizontal="center" vertical="center"/>
    </xf>
    <xf numFmtId="44" fontId="4" fillId="0" borderId="9" xfId="1" applyNumberFormat="1" applyFont="1" applyBorder="1" applyAlignment="1">
      <alignment horizontal="center" vertical="center"/>
    </xf>
    <xf numFmtId="44" fontId="9" fillId="3" borderId="22" xfId="1" applyNumberFormat="1" applyFont="1" applyFill="1" applyBorder="1" applyAlignment="1">
      <alignment horizontal="center" vertical="center"/>
    </xf>
    <xf numFmtId="0" fontId="7" fillId="3" borderId="4" xfId="1" applyFont="1" applyFill="1" applyBorder="1" applyAlignment="1" applyProtection="1">
      <alignment horizontal="center" vertical="center"/>
      <protection locked="0"/>
    </xf>
    <xf numFmtId="0" fontId="9" fillId="3" borderId="2" xfId="1" applyFont="1" applyFill="1" applyBorder="1" applyAlignment="1" applyProtection="1">
      <alignment vertical="center" shrinkToFit="1"/>
      <protection locked="0"/>
    </xf>
    <xf numFmtId="0" fontId="9" fillId="3" borderId="3" xfId="1" applyFont="1" applyFill="1" applyBorder="1" applyAlignment="1" applyProtection="1">
      <alignment vertical="center" shrinkToFit="1"/>
      <protection locked="0"/>
    </xf>
    <xf numFmtId="0" fontId="9" fillId="3" borderId="4" xfId="1" applyFont="1" applyFill="1" applyBorder="1" applyAlignment="1" applyProtection="1">
      <alignment vertical="center" shrinkToFi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49" fontId="10" fillId="0" borderId="4" xfId="0" applyNumberFormat="1" applyFon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 shrinkToFit="1"/>
      <protection locked="0"/>
    </xf>
    <xf numFmtId="0" fontId="12" fillId="0" borderId="0" xfId="1" applyFont="1" applyAlignment="1">
      <alignment horizontal="left"/>
    </xf>
    <xf numFmtId="0" fontId="21" fillId="3" borderId="2" xfId="0" applyFont="1" applyFill="1" applyBorder="1" applyAlignment="1">
      <alignment vertical="center"/>
    </xf>
    <xf numFmtId="0" fontId="21" fillId="3" borderId="4" xfId="0" applyFont="1" applyFill="1" applyBorder="1" applyAlignment="1">
      <alignment vertical="center"/>
    </xf>
    <xf numFmtId="0" fontId="12" fillId="3" borderId="6" xfId="1" applyFont="1" applyFill="1" applyBorder="1" applyAlignment="1">
      <alignment horizontal="left"/>
    </xf>
    <xf numFmtId="0" fontId="12" fillId="3" borderId="26" xfId="1" applyFont="1" applyFill="1" applyBorder="1" applyAlignment="1">
      <alignment horizontal="left"/>
    </xf>
    <xf numFmtId="0" fontId="12" fillId="3" borderId="0" xfId="1" applyFont="1" applyFill="1" applyAlignment="1">
      <alignment horizontal="center"/>
    </xf>
    <xf numFmtId="0" fontId="12" fillId="0" borderId="26" xfId="1" applyFont="1" applyBorder="1" applyAlignment="1">
      <alignment horizontal="left"/>
    </xf>
    <xf numFmtId="0" fontId="7" fillId="3" borderId="1" xfId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24" fillId="0" borderId="0" xfId="1" applyFont="1" applyAlignment="1">
      <alignment horizontal="center"/>
    </xf>
    <xf numFmtId="44" fontId="9" fillId="3" borderId="8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Currency" xfId="2" builtinId="4"/>
    <cellStyle name="Normal" xfId="0" builtinId="0"/>
    <cellStyle name="Normal 2" xfId="1" xr:uid="{17D92B6E-087C-4045-A428-41E65E7880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</xdr:row>
      <xdr:rowOff>38100</xdr:rowOff>
    </xdr:from>
    <xdr:to>
      <xdr:col>8</xdr:col>
      <xdr:colOff>134867</xdr:colOff>
      <xdr:row>49</xdr:row>
      <xdr:rowOff>150138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EB9FEC-A57F-0045-03C3-01B6AD4CF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419100"/>
          <a:ext cx="4316342" cy="906553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9922</xdr:colOff>
      <xdr:row>53</xdr:row>
      <xdr:rowOff>67072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228811-3852-4EA6-9E7E-14A0C74F1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9453" cy="10058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13</xdr:col>
      <xdr:colOff>188517</xdr:colOff>
      <xdr:row>53</xdr:row>
      <xdr:rowOff>67072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697DAE-D432-E75B-6058-7AFE8BDA9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659688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95596</xdr:colOff>
      <xdr:row>3</xdr:row>
      <xdr:rowOff>101822</xdr:rowOff>
    </xdr:from>
    <xdr:to>
      <xdr:col>8</xdr:col>
      <xdr:colOff>209205</xdr:colOff>
      <xdr:row>9</xdr:row>
      <xdr:rowOff>261593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1D5BB1-C69F-4894-AC0C-BED4F548B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521" y="778097"/>
          <a:ext cx="1332809" cy="19314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95596</xdr:colOff>
      <xdr:row>3</xdr:row>
      <xdr:rowOff>101822</xdr:rowOff>
    </xdr:from>
    <xdr:to>
      <xdr:col>8</xdr:col>
      <xdr:colOff>209205</xdr:colOff>
      <xdr:row>9</xdr:row>
      <xdr:rowOff>261593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31B235-BA96-4A48-B62C-08A5854B2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521" y="778097"/>
          <a:ext cx="1332809" cy="19314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109708</xdr:colOff>
      <xdr:row>2</xdr:row>
      <xdr:rowOff>153563</xdr:rowOff>
    </xdr:from>
    <xdr:to>
      <xdr:col>8</xdr:col>
      <xdr:colOff>223317</xdr:colOff>
      <xdr:row>9</xdr:row>
      <xdr:rowOff>162464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840F96-3263-4C1E-A18C-E58BF2D62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9116" y="812082"/>
          <a:ext cx="1421238" cy="19095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95596</xdr:colOff>
      <xdr:row>3</xdr:row>
      <xdr:rowOff>101822</xdr:rowOff>
    </xdr:from>
    <xdr:to>
      <xdr:col>8</xdr:col>
      <xdr:colOff>209205</xdr:colOff>
      <xdr:row>9</xdr:row>
      <xdr:rowOff>261593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18D221-A975-4545-AB73-7BF2E6D89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521" y="778097"/>
          <a:ext cx="1332809" cy="19314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96984</xdr:colOff>
      <xdr:row>3</xdr:row>
      <xdr:rowOff>107333</xdr:rowOff>
    </xdr:from>
    <xdr:to>
      <xdr:col>8</xdr:col>
      <xdr:colOff>210594</xdr:colOff>
      <xdr:row>9</xdr:row>
      <xdr:rowOff>259777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6B0D01-C962-47FF-9C02-9C68392EA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8634" y="783608"/>
          <a:ext cx="1428060" cy="19240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96984</xdr:colOff>
      <xdr:row>3</xdr:row>
      <xdr:rowOff>107333</xdr:rowOff>
    </xdr:from>
    <xdr:to>
      <xdr:col>8</xdr:col>
      <xdr:colOff>210591</xdr:colOff>
      <xdr:row>9</xdr:row>
      <xdr:rowOff>259777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02F9D2-63C7-4629-9860-406B87E9C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809" y="783608"/>
          <a:ext cx="1332807" cy="19240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95596</xdr:colOff>
      <xdr:row>3</xdr:row>
      <xdr:rowOff>101822</xdr:rowOff>
    </xdr:from>
    <xdr:to>
      <xdr:col>8</xdr:col>
      <xdr:colOff>209206</xdr:colOff>
      <xdr:row>9</xdr:row>
      <xdr:rowOff>261593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F92F719-6ED6-490B-869A-A2E535C8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4271" y="778097"/>
          <a:ext cx="1332810" cy="193142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95596</xdr:colOff>
      <xdr:row>3</xdr:row>
      <xdr:rowOff>101822</xdr:rowOff>
    </xdr:from>
    <xdr:to>
      <xdr:col>8</xdr:col>
      <xdr:colOff>209206</xdr:colOff>
      <xdr:row>9</xdr:row>
      <xdr:rowOff>261593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B166CE-4221-4449-8363-AA03B8C57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571" y="778097"/>
          <a:ext cx="1428060" cy="1931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E4EDE-FFBD-41CC-85F5-C0BE1EA03187}">
  <sheetPr>
    <pageSetUpPr fitToPage="1"/>
  </sheetPr>
  <dimension ref="A1"/>
  <sheetViews>
    <sheetView tabSelected="1" workbookViewId="0">
      <selection activeCell="N14" sqref="N14"/>
    </sheetView>
  </sheetViews>
  <sheetFormatPr defaultRowHeight="15" x14ac:dyDescent="0.25"/>
  <sheetData/>
  <sheetProtection sheet="1" objects="1" scenarios="1"/>
  <printOptions horizontalCentered="1" verticalCentered="1"/>
  <pageMargins left="0.7" right="0.7" top="0.75" bottom="0.75" header="0.3" footer="0.3"/>
  <pageSetup scale="9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8199-F3A1-41DB-B61D-91CC4619DD96}">
  <sheetPr codeName="Sheet10">
    <pageSetUpPr fitToPage="1"/>
  </sheetPr>
  <dimension ref="A1:N61"/>
  <sheetViews>
    <sheetView zoomScale="96" zoomScaleNormal="96" workbookViewId="0">
      <selection activeCell="P19" sqref="P19"/>
    </sheetView>
  </sheetViews>
  <sheetFormatPr defaultRowHeight="15" x14ac:dyDescent="0.25"/>
  <cols>
    <col min="1" max="1" width="3.140625" customWidth="1"/>
    <col min="14" max="14" width="3.140625" style="27" customWidth="1"/>
  </cols>
  <sheetData>
    <row r="1" spans="1:14" x14ac:dyDescent="0.25">
      <c r="A1" s="308"/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1:14" x14ac:dyDescent="0.25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</row>
    <row r="3" spans="1:14" x14ac:dyDescent="0.25">
      <c r="A3" s="308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</row>
    <row r="4" spans="1:14" x14ac:dyDescent="0.25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</row>
    <row r="5" spans="1:14" x14ac:dyDescent="0.25">
      <c r="A5" s="308"/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</row>
    <row r="6" spans="1:14" x14ac:dyDescent="0.25">
      <c r="A6" s="308"/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</row>
    <row r="7" spans="1:14" x14ac:dyDescent="0.25">
      <c r="A7" s="308"/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</row>
    <row r="8" spans="1:14" x14ac:dyDescent="0.25">
      <c r="A8" s="308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</row>
    <row r="9" spans="1:14" x14ac:dyDescent="0.25">
      <c r="A9" s="308"/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</row>
    <row r="10" spans="1:14" x14ac:dyDescent="0.25">
      <c r="A10" s="308"/>
      <c r="B10" s="308"/>
      <c r="C10" s="308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</row>
    <row r="11" spans="1:14" x14ac:dyDescent="0.25">
      <c r="A11" s="308"/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</row>
    <row r="12" spans="1:14" x14ac:dyDescent="0.25">
      <c r="A12" s="308"/>
      <c r="B12" s="308"/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</row>
    <row r="13" spans="1:14" x14ac:dyDescent="0.25">
      <c r="A13" s="308"/>
      <c r="B13" s="308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</row>
    <row r="14" spans="1:14" x14ac:dyDescent="0.25">
      <c r="A14" s="308"/>
      <c r="B14" s="308"/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</row>
    <row r="15" spans="1:14" x14ac:dyDescent="0.25">
      <c r="A15" s="308"/>
      <c r="B15" s="308"/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</row>
    <row r="16" spans="1:14" x14ac:dyDescent="0.25">
      <c r="A16" s="308"/>
      <c r="B16" s="308"/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</row>
    <row r="17" spans="1:14" x14ac:dyDescent="0.25">
      <c r="A17" s="308"/>
      <c r="B17" s="308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</row>
    <row r="18" spans="1:14" x14ac:dyDescent="0.25">
      <c r="A18" s="308"/>
      <c r="B18" s="308"/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</row>
    <row r="19" spans="1:14" x14ac:dyDescent="0.25">
      <c r="A19" s="308"/>
      <c r="B19" s="308"/>
      <c r="C19" s="308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</row>
    <row r="20" spans="1:14" x14ac:dyDescent="0.25">
      <c r="A20" s="308"/>
      <c r="B20" s="308"/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</row>
    <row r="21" spans="1:14" x14ac:dyDescent="0.25">
      <c r="A21" s="308"/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</row>
    <row r="22" spans="1:14" x14ac:dyDescent="0.25">
      <c r="A22" s="308"/>
      <c r="B22" s="308"/>
      <c r="C22" s="308"/>
      <c r="D22" s="308"/>
      <c r="E22" s="308"/>
      <c r="F22" s="308"/>
      <c r="G22" s="308"/>
      <c r="H22" s="308"/>
      <c r="I22" s="308"/>
      <c r="J22" s="308"/>
      <c r="K22" s="308"/>
      <c r="L22" s="308"/>
      <c r="M22" s="308"/>
      <c r="N22" s="308"/>
    </row>
    <row r="23" spans="1:14" x14ac:dyDescent="0.25">
      <c r="A23" s="308"/>
      <c r="B23" s="308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8"/>
    </row>
    <row r="24" spans="1:14" x14ac:dyDescent="0.25">
      <c r="A24" s="308"/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</row>
    <row r="25" spans="1:14" x14ac:dyDescent="0.25">
      <c r="A25" s="308"/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</row>
    <row r="26" spans="1:14" x14ac:dyDescent="0.25">
      <c r="A26" s="308"/>
      <c r="B26" s="308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</row>
    <row r="27" spans="1:14" x14ac:dyDescent="0.25">
      <c r="A27" s="308"/>
      <c r="B27" s="308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</row>
    <row r="28" spans="1:14" x14ac:dyDescent="0.25">
      <c r="A28" s="308"/>
      <c r="B28" s="308"/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8"/>
    </row>
    <row r="29" spans="1:14" x14ac:dyDescent="0.25">
      <c r="A29" s="308"/>
      <c r="B29" s="308"/>
      <c r="C29" s="308"/>
      <c r="D29" s="308"/>
      <c r="E29" s="308"/>
      <c r="F29" s="308"/>
      <c r="G29" s="308"/>
      <c r="H29" s="308"/>
      <c r="I29" s="308"/>
      <c r="J29" s="308"/>
      <c r="K29" s="308"/>
      <c r="L29" s="308"/>
      <c r="M29" s="308"/>
      <c r="N29" s="308"/>
    </row>
    <row r="30" spans="1:14" x14ac:dyDescent="0.25">
      <c r="A30" s="308"/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</row>
    <row r="31" spans="1:14" x14ac:dyDescent="0.25">
      <c r="A31" s="308"/>
      <c r="B31" s="308"/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</row>
    <row r="32" spans="1:14" x14ac:dyDescent="0.25">
      <c r="A32" s="308"/>
      <c r="B32" s="308"/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308"/>
      <c r="N32" s="308"/>
    </row>
    <row r="33" spans="1:14" x14ac:dyDescent="0.25">
      <c r="A33" s="308"/>
      <c r="B33" s="308"/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</row>
    <row r="34" spans="1:14" x14ac:dyDescent="0.25">
      <c r="A34" s="308"/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08"/>
    </row>
    <row r="35" spans="1:14" x14ac:dyDescent="0.25">
      <c r="A35" s="308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</row>
    <row r="36" spans="1:14" x14ac:dyDescent="0.25">
      <c r="A36" s="308"/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</row>
    <row r="37" spans="1:14" x14ac:dyDescent="0.25">
      <c r="A37" s="308"/>
      <c r="B37" s="308"/>
      <c r="C37" s="308"/>
      <c r="D37" s="308"/>
      <c r="E37" s="308"/>
      <c r="F37" s="308"/>
      <c r="G37" s="308"/>
      <c r="H37" s="308"/>
      <c r="I37" s="308"/>
      <c r="J37" s="308"/>
      <c r="K37" s="308"/>
      <c r="L37" s="308"/>
      <c r="M37" s="308"/>
      <c r="N37" s="308"/>
    </row>
    <row r="38" spans="1:14" x14ac:dyDescent="0.25">
      <c r="A38" s="308"/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</row>
    <row r="39" spans="1:14" x14ac:dyDescent="0.25">
      <c r="A39" s="308"/>
      <c r="B39" s="308"/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</row>
    <row r="40" spans="1:14" x14ac:dyDescent="0.25">
      <c r="A40" s="308"/>
      <c r="B40" s="308"/>
      <c r="C40" s="308"/>
      <c r="D40" s="308"/>
      <c r="E40" s="308"/>
      <c r="F40" s="308"/>
      <c r="G40" s="308"/>
      <c r="H40" s="308"/>
      <c r="I40" s="308"/>
      <c r="J40" s="308"/>
      <c r="K40" s="308"/>
      <c r="L40" s="308"/>
      <c r="M40" s="308"/>
      <c r="N40" s="308"/>
    </row>
    <row r="41" spans="1:14" x14ac:dyDescent="0.25">
      <c r="A41" s="308"/>
      <c r="B41" s="308"/>
      <c r="C41" s="308"/>
      <c r="D41" s="308"/>
      <c r="E41" s="308"/>
      <c r="F41" s="308"/>
      <c r="G41" s="308"/>
      <c r="H41" s="308"/>
      <c r="I41" s="308"/>
      <c r="J41" s="308"/>
      <c r="K41" s="308"/>
      <c r="L41" s="308"/>
      <c r="M41" s="308"/>
      <c r="N41" s="308"/>
    </row>
    <row r="42" spans="1:14" x14ac:dyDescent="0.25">
      <c r="A42" s="308"/>
      <c r="B42" s="308"/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8"/>
    </row>
    <row r="43" spans="1:14" x14ac:dyDescent="0.25">
      <c r="A43" s="308"/>
      <c r="B43" s="308"/>
      <c r="C43" s="308"/>
      <c r="D43" s="308"/>
      <c r="E43" s="308"/>
      <c r="F43" s="308"/>
      <c r="G43" s="308"/>
      <c r="H43" s="308"/>
      <c r="I43" s="308"/>
      <c r="J43" s="308"/>
      <c r="K43" s="308"/>
      <c r="L43" s="308"/>
      <c r="M43" s="308"/>
      <c r="N43" s="308"/>
    </row>
    <row r="44" spans="1:14" x14ac:dyDescent="0.25">
      <c r="A44" s="308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</row>
    <row r="45" spans="1:14" x14ac:dyDescent="0.25">
      <c r="A45" s="308"/>
      <c r="B45" s="308"/>
      <c r="C45" s="308"/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08"/>
    </row>
    <row r="46" spans="1:14" x14ac:dyDescent="0.25">
      <c r="A46" s="308"/>
      <c r="B46" s="308"/>
      <c r="C46" s="308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</row>
    <row r="47" spans="1:14" x14ac:dyDescent="0.25">
      <c r="A47" s="308"/>
      <c r="B47" s="308"/>
      <c r="C47" s="308"/>
      <c r="D47" s="308"/>
      <c r="E47" s="308"/>
      <c r="F47" s="308"/>
      <c r="G47" s="308"/>
      <c r="H47" s="308"/>
      <c r="I47" s="308"/>
      <c r="J47" s="308"/>
      <c r="K47" s="308"/>
      <c r="L47" s="308"/>
      <c r="M47" s="308"/>
      <c r="N47" s="308"/>
    </row>
    <row r="48" spans="1:14" x14ac:dyDescent="0.25">
      <c r="A48" s="308"/>
      <c r="B48" s="308"/>
      <c r="C48" s="308"/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8"/>
    </row>
    <row r="49" spans="1:14" x14ac:dyDescent="0.25">
      <c r="A49" s="308"/>
      <c r="B49" s="308"/>
      <c r="C49" s="308"/>
      <c r="D49" s="308"/>
      <c r="E49" s="308"/>
      <c r="F49" s="308"/>
      <c r="G49" s="308"/>
      <c r="H49" s="308"/>
      <c r="I49" s="308"/>
      <c r="J49" s="308"/>
      <c r="K49" s="308"/>
      <c r="L49" s="308"/>
      <c r="M49" s="308"/>
      <c r="N49" s="308"/>
    </row>
    <row r="50" spans="1:14" x14ac:dyDescent="0.25">
      <c r="A50" s="308"/>
      <c r="B50" s="308"/>
      <c r="C50" s="308"/>
      <c r="D50" s="308"/>
      <c r="E50" s="308"/>
      <c r="F50" s="308"/>
      <c r="G50" s="308"/>
      <c r="H50" s="308"/>
      <c r="I50" s="308"/>
      <c r="J50" s="308"/>
      <c r="K50" s="308"/>
      <c r="L50" s="308"/>
      <c r="M50" s="308"/>
      <c r="N50" s="308"/>
    </row>
    <row r="51" spans="1:14" x14ac:dyDescent="0.25">
      <c r="A51" s="308"/>
      <c r="B51" s="308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</row>
    <row r="52" spans="1:14" x14ac:dyDescent="0.25">
      <c r="A52" s="308"/>
      <c r="B52" s="308"/>
      <c r="C52" s="308"/>
      <c r="D52" s="308"/>
      <c r="E52" s="308"/>
      <c r="F52" s="308"/>
      <c r="G52" s="308"/>
      <c r="H52" s="308"/>
      <c r="I52" s="308"/>
      <c r="J52" s="308"/>
      <c r="K52" s="308"/>
      <c r="L52" s="308"/>
      <c r="M52" s="308"/>
      <c r="N52" s="308"/>
    </row>
    <row r="53" spans="1:14" x14ac:dyDescent="0.25">
      <c r="A53" s="308"/>
      <c r="B53" s="308"/>
      <c r="C53" s="308"/>
      <c r="D53" s="308"/>
      <c r="E53" s="308"/>
      <c r="F53" s="308"/>
      <c r="G53" s="308"/>
      <c r="H53" s="308"/>
      <c r="I53" s="308"/>
      <c r="J53" s="308"/>
      <c r="K53" s="308"/>
      <c r="L53" s="308"/>
      <c r="M53" s="308"/>
      <c r="N53" s="308"/>
    </row>
    <row r="54" spans="1:14" x14ac:dyDescent="0.25">
      <c r="A54" s="308"/>
      <c r="B54" s="308"/>
      <c r="C54" s="308"/>
      <c r="D54" s="308"/>
      <c r="E54" s="308"/>
      <c r="F54" s="308"/>
      <c r="G54" s="308"/>
      <c r="H54" s="308"/>
      <c r="I54" s="308"/>
      <c r="J54" s="308"/>
      <c r="K54" s="308"/>
      <c r="L54" s="308"/>
      <c r="M54" s="308"/>
      <c r="N54" s="308"/>
    </row>
    <row r="55" spans="1:14" x14ac:dyDescent="0.25">
      <c r="A55" s="308"/>
      <c r="B55" s="308"/>
      <c r="C55" s="308"/>
      <c r="D55" s="308"/>
      <c r="E55" s="308"/>
      <c r="F55" s="308"/>
      <c r="G55" s="308"/>
      <c r="H55" s="308"/>
      <c r="I55" s="308"/>
      <c r="J55" s="308"/>
      <c r="K55" s="308"/>
      <c r="L55" s="308"/>
      <c r="M55" s="308"/>
      <c r="N55" s="308"/>
    </row>
    <row r="56" spans="1:14" x14ac:dyDescent="0.25">
      <c r="N56"/>
    </row>
    <row r="57" spans="1:14" x14ac:dyDescent="0.25">
      <c r="N57"/>
    </row>
    <row r="58" spans="1:14" x14ac:dyDescent="0.25">
      <c r="N58"/>
    </row>
    <row r="59" spans="1:14" x14ac:dyDescent="0.25">
      <c r="N59"/>
    </row>
    <row r="60" spans="1:14" x14ac:dyDescent="0.25">
      <c r="N60"/>
    </row>
    <row r="61" spans="1:14" x14ac:dyDescent="0.25">
      <c r="N61"/>
    </row>
  </sheetData>
  <sheetProtection sheet="1" objects="1" scenarios="1"/>
  <mergeCells count="1">
    <mergeCell ref="A1:N55"/>
  </mergeCells>
  <printOptions horizontalCentered="1"/>
  <pageMargins left="0.25" right="0.25" top="0.75" bottom="0.75" header="0.3" footer="0.3"/>
  <pageSetup scale="8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785B2-E23C-4CCA-B66E-0BFED3CAD3C1}">
  <sheetPr codeName="Sheet11">
    <pageSetUpPr fitToPage="1"/>
  </sheetPr>
  <dimension ref="A1:N61"/>
  <sheetViews>
    <sheetView zoomScale="96" zoomScaleNormal="96" workbookViewId="0">
      <selection activeCell="P33" sqref="P33"/>
    </sheetView>
  </sheetViews>
  <sheetFormatPr defaultRowHeight="15" x14ac:dyDescent="0.25"/>
  <cols>
    <col min="1" max="1" width="3.140625" customWidth="1"/>
    <col min="14" max="14" width="3.140625" style="27" customWidth="1"/>
  </cols>
  <sheetData>
    <row r="1" spans="1:14" x14ac:dyDescent="0.25">
      <c r="A1" s="308"/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1:14" x14ac:dyDescent="0.25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</row>
    <row r="3" spans="1:14" x14ac:dyDescent="0.25">
      <c r="A3" s="308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</row>
    <row r="4" spans="1:14" x14ac:dyDescent="0.25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</row>
    <row r="5" spans="1:14" x14ac:dyDescent="0.25">
      <c r="A5" s="308"/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</row>
    <row r="6" spans="1:14" x14ac:dyDescent="0.25">
      <c r="A6" s="308"/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</row>
    <row r="7" spans="1:14" x14ac:dyDescent="0.25">
      <c r="A7" s="308"/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</row>
    <row r="8" spans="1:14" x14ac:dyDescent="0.25">
      <c r="A8" s="308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</row>
    <row r="9" spans="1:14" x14ac:dyDescent="0.25">
      <c r="A9" s="308"/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</row>
    <row r="10" spans="1:14" x14ac:dyDescent="0.25">
      <c r="A10" s="308"/>
      <c r="B10" s="308"/>
      <c r="C10" s="308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</row>
    <row r="11" spans="1:14" x14ac:dyDescent="0.25">
      <c r="A11" s="308"/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</row>
    <row r="12" spans="1:14" x14ac:dyDescent="0.25">
      <c r="A12" s="308"/>
      <c r="B12" s="308"/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</row>
    <row r="13" spans="1:14" x14ac:dyDescent="0.25">
      <c r="A13" s="308"/>
      <c r="B13" s="308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</row>
    <row r="14" spans="1:14" x14ac:dyDescent="0.25">
      <c r="A14" s="308"/>
      <c r="B14" s="308"/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</row>
    <row r="15" spans="1:14" x14ac:dyDescent="0.25">
      <c r="A15" s="308"/>
      <c r="B15" s="308"/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</row>
    <row r="16" spans="1:14" x14ac:dyDescent="0.25">
      <c r="A16" s="308"/>
      <c r="B16" s="308"/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</row>
    <row r="17" spans="1:14" x14ac:dyDescent="0.25">
      <c r="A17" s="308"/>
      <c r="B17" s="308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</row>
    <row r="18" spans="1:14" x14ac:dyDescent="0.25">
      <c r="A18" s="308"/>
      <c r="B18" s="308"/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</row>
    <row r="19" spans="1:14" x14ac:dyDescent="0.25">
      <c r="A19" s="308"/>
      <c r="B19" s="308"/>
      <c r="C19" s="308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</row>
    <row r="20" spans="1:14" x14ac:dyDescent="0.25">
      <c r="A20" s="308"/>
      <c r="B20" s="308"/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</row>
    <row r="21" spans="1:14" x14ac:dyDescent="0.25">
      <c r="A21" s="308"/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</row>
    <row r="22" spans="1:14" x14ac:dyDescent="0.25">
      <c r="A22" s="308"/>
      <c r="B22" s="308"/>
      <c r="C22" s="308"/>
      <c r="D22" s="308"/>
      <c r="E22" s="308"/>
      <c r="F22" s="308"/>
      <c r="G22" s="308"/>
      <c r="H22" s="308"/>
      <c r="I22" s="308"/>
      <c r="J22" s="308"/>
      <c r="K22" s="308"/>
      <c r="L22" s="308"/>
      <c r="M22" s="308"/>
      <c r="N22" s="308"/>
    </row>
    <row r="23" spans="1:14" x14ac:dyDescent="0.25">
      <c r="A23" s="308"/>
      <c r="B23" s="308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8"/>
    </row>
    <row r="24" spans="1:14" x14ac:dyDescent="0.25">
      <c r="A24" s="308"/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</row>
    <row r="25" spans="1:14" x14ac:dyDescent="0.25">
      <c r="A25" s="308"/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</row>
    <row r="26" spans="1:14" x14ac:dyDescent="0.25">
      <c r="A26" s="308"/>
      <c r="B26" s="308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</row>
    <row r="27" spans="1:14" x14ac:dyDescent="0.25">
      <c r="A27" s="308"/>
      <c r="B27" s="308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</row>
    <row r="28" spans="1:14" x14ac:dyDescent="0.25">
      <c r="A28" s="308"/>
      <c r="B28" s="308"/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8"/>
    </row>
    <row r="29" spans="1:14" x14ac:dyDescent="0.25">
      <c r="A29" s="308"/>
      <c r="B29" s="308"/>
      <c r="C29" s="308"/>
      <c r="D29" s="308"/>
      <c r="E29" s="308"/>
      <c r="F29" s="308"/>
      <c r="G29" s="308"/>
      <c r="H29" s="308"/>
      <c r="I29" s="308"/>
      <c r="J29" s="308"/>
      <c r="K29" s="308"/>
      <c r="L29" s="308"/>
      <c r="M29" s="308"/>
      <c r="N29" s="308"/>
    </row>
    <row r="30" spans="1:14" x14ac:dyDescent="0.25">
      <c r="A30" s="308"/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</row>
    <row r="31" spans="1:14" x14ac:dyDescent="0.25">
      <c r="A31" s="308"/>
      <c r="B31" s="308"/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</row>
    <row r="32" spans="1:14" x14ac:dyDescent="0.25">
      <c r="A32" s="308"/>
      <c r="B32" s="308"/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308"/>
      <c r="N32" s="308"/>
    </row>
    <row r="33" spans="1:14" x14ac:dyDescent="0.25">
      <c r="A33" s="308"/>
      <c r="B33" s="308"/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</row>
    <row r="34" spans="1:14" x14ac:dyDescent="0.25">
      <c r="A34" s="308"/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08"/>
    </row>
    <row r="35" spans="1:14" x14ac:dyDescent="0.25">
      <c r="A35" s="308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</row>
    <row r="36" spans="1:14" x14ac:dyDescent="0.25">
      <c r="A36" s="308"/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</row>
    <row r="37" spans="1:14" x14ac:dyDescent="0.25">
      <c r="A37" s="308"/>
      <c r="B37" s="308"/>
      <c r="C37" s="308"/>
      <c r="D37" s="308"/>
      <c r="E37" s="308"/>
      <c r="F37" s="308"/>
      <c r="G37" s="308"/>
      <c r="H37" s="308"/>
      <c r="I37" s="308"/>
      <c r="J37" s="308"/>
      <c r="K37" s="308"/>
      <c r="L37" s="308"/>
      <c r="M37" s="308"/>
      <c r="N37" s="308"/>
    </row>
    <row r="38" spans="1:14" x14ac:dyDescent="0.25">
      <c r="A38" s="308"/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</row>
    <row r="39" spans="1:14" x14ac:dyDescent="0.25">
      <c r="A39" s="308"/>
      <c r="B39" s="308"/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</row>
    <row r="40" spans="1:14" x14ac:dyDescent="0.25">
      <c r="A40" s="308"/>
      <c r="B40" s="308"/>
      <c r="C40" s="308"/>
      <c r="D40" s="308"/>
      <c r="E40" s="308"/>
      <c r="F40" s="308"/>
      <c r="G40" s="308"/>
      <c r="H40" s="308"/>
      <c r="I40" s="308"/>
      <c r="J40" s="308"/>
      <c r="K40" s="308"/>
      <c r="L40" s="308"/>
      <c r="M40" s="308"/>
      <c r="N40" s="308"/>
    </row>
    <row r="41" spans="1:14" x14ac:dyDescent="0.25">
      <c r="A41" s="308"/>
      <c r="B41" s="308"/>
      <c r="C41" s="308"/>
      <c r="D41" s="308"/>
      <c r="E41" s="308"/>
      <c r="F41" s="308"/>
      <c r="G41" s="308"/>
      <c r="H41" s="308"/>
      <c r="I41" s="308"/>
      <c r="J41" s="308"/>
      <c r="K41" s="308"/>
      <c r="L41" s="308"/>
      <c r="M41" s="308"/>
      <c r="N41" s="308"/>
    </row>
    <row r="42" spans="1:14" x14ac:dyDescent="0.25">
      <c r="A42" s="308"/>
      <c r="B42" s="308"/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8"/>
    </row>
    <row r="43" spans="1:14" x14ac:dyDescent="0.25">
      <c r="A43" s="308"/>
      <c r="B43" s="308"/>
      <c r="C43" s="308"/>
      <c r="D43" s="308"/>
      <c r="E43" s="308"/>
      <c r="F43" s="308"/>
      <c r="G43" s="308"/>
      <c r="H43" s="308"/>
      <c r="I43" s="308"/>
      <c r="J43" s="308"/>
      <c r="K43" s="308"/>
      <c r="L43" s="308"/>
      <c r="M43" s="308"/>
      <c r="N43" s="308"/>
    </row>
    <row r="44" spans="1:14" x14ac:dyDescent="0.25">
      <c r="A44" s="308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</row>
    <row r="45" spans="1:14" x14ac:dyDescent="0.25">
      <c r="A45" s="308"/>
      <c r="B45" s="308"/>
      <c r="C45" s="308"/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08"/>
    </row>
    <row r="46" spans="1:14" x14ac:dyDescent="0.25">
      <c r="A46" s="308"/>
      <c r="B46" s="308"/>
      <c r="C46" s="308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</row>
    <row r="47" spans="1:14" x14ac:dyDescent="0.25">
      <c r="A47" s="308"/>
      <c r="B47" s="308"/>
      <c r="C47" s="308"/>
      <c r="D47" s="308"/>
      <c r="E47" s="308"/>
      <c r="F47" s="308"/>
      <c r="G47" s="308"/>
      <c r="H47" s="308"/>
      <c r="I47" s="308"/>
      <c r="J47" s="308"/>
      <c r="K47" s="308"/>
      <c r="L47" s="308"/>
      <c r="M47" s="308"/>
      <c r="N47" s="308"/>
    </row>
    <row r="48" spans="1:14" x14ac:dyDescent="0.25">
      <c r="A48" s="308"/>
      <c r="B48" s="308"/>
      <c r="C48" s="308"/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8"/>
    </row>
    <row r="49" spans="1:14" x14ac:dyDescent="0.25">
      <c r="A49" s="308"/>
      <c r="B49" s="308"/>
      <c r="C49" s="308"/>
      <c r="D49" s="308"/>
      <c r="E49" s="308"/>
      <c r="F49" s="308"/>
      <c r="G49" s="308"/>
      <c r="H49" s="308"/>
      <c r="I49" s="308"/>
      <c r="J49" s="308"/>
      <c r="K49" s="308"/>
      <c r="L49" s="308"/>
      <c r="M49" s="308"/>
      <c r="N49" s="308"/>
    </row>
    <row r="50" spans="1:14" x14ac:dyDescent="0.25">
      <c r="A50" s="308"/>
      <c r="B50" s="308"/>
      <c r="C50" s="308"/>
      <c r="D50" s="308"/>
      <c r="E50" s="308"/>
      <c r="F50" s="308"/>
      <c r="G50" s="308"/>
      <c r="H50" s="308"/>
      <c r="I50" s="308"/>
      <c r="J50" s="308"/>
      <c r="K50" s="308"/>
      <c r="L50" s="308"/>
      <c r="M50" s="308"/>
      <c r="N50" s="308"/>
    </row>
    <row r="51" spans="1:14" x14ac:dyDescent="0.25">
      <c r="A51" s="308"/>
      <c r="B51" s="308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</row>
    <row r="52" spans="1:14" x14ac:dyDescent="0.25">
      <c r="A52" s="308"/>
      <c r="B52" s="308"/>
      <c r="C52" s="308"/>
      <c r="D52" s="308"/>
      <c r="E52" s="308"/>
      <c r="F52" s="308"/>
      <c r="G52" s="308"/>
      <c r="H52" s="308"/>
      <c r="I52" s="308"/>
      <c r="J52" s="308"/>
      <c r="K52" s="308"/>
      <c r="L52" s="308"/>
      <c r="M52" s="308"/>
      <c r="N52" s="308"/>
    </row>
    <row r="53" spans="1:14" x14ac:dyDescent="0.25">
      <c r="A53" s="308"/>
      <c r="B53" s="308"/>
      <c r="C53" s="308"/>
      <c r="D53" s="308"/>
      <c r="E53" s="308"/>
      <c r="F53" s="308"/>
      <c r="G53" s="308"/>
      <c r="H53" s="308"/>
      <c r="I53" s="308"/>
      <c r="J53" s="308"/>
      <c r="K53" s="308"/>
      <c r="L53" s="308"/>
      <c r="M53" s="308"/>
      <c r="N53" s="308"/>
    </row>
    <row r="54" spans="1:14" x14ac:dyDescent="0.25">
      <c r="A54" s="308"/>
      <c r="B54" s="308"/>
      <c r="C54" s="308"/>
      <c r="D54" s="308"/>
      <c r="E54" s="308"/>
      <c r="F54" s="308"/>
      <c r="G54" s="308"/>
      <c r="H54" s="308"/>
      <c r="I54" s="308"/>
      <c r="J54" s="308"/>
      <c r="K54" s="308"/>
      <c r="L54" s="308"/>
      <c r="M54" s="308"/>
      <c r="N54" s="308"/>
    </row>
    <row r="55" spans="1:14" x14ac:dyDescent="0.25">
      <c r="N55"/>
    </row>
    <row r="56" spans="1:14" x14ac:dyDescent="0.25">
      <c r="N56"/>
    </row>
    <row r="57" spans="1:14" x14ac:dyDescent="0.25">
      <c r="N57"/>
    </row>
    <row r="58" spans="1:14" x14ac:dyDescent="0.25">
      <c r="N58"/>
    </row>
    <row r="59" spans="1:14" x14ac:dyDescent="0.25">
      <c r="N59"/>
    </row>
    <row r="60" spans="1:14" x14ac:dyDescent="0.25">
      <c r="N60"/>
    </row>
    <row r="61" spans="1:14" x14ac:dyDescent="0.25">
      <c r="N61"/>
    </row>
  </sheetData>
  <sheetProtection sheet="1" objects="1" scenarios="1"/>
  <mergeCells count="1">
    <mergeCell ref="A1:N54"/>
  </mergeCells>
  <printOptions horizontalCentered="1"/>
  <pageMargins left="0.25" right="0.25" top="0.75" bottom="0.75" header="0.3" footer="0.3"/>
  <pageSetup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73D08-F151-4314-A872-D38FB65B6B31}">
  <sheetPr codeName="Sheet5">
    <pageSetUpPr fitToPage="1"/>
  </sheetPr>
  <dimension ref="A3:Q52"/>
  <sheetViews>
    <sheetView view="pageLayout" zoomScale="90" zoomScaleNormal="96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20" customWidth="1"/>
    <col min="4" max="4" width="12.85546875" style="20" customWidth="1"/>
    <col min="5" max="5" width="17.5703125" style="20" customWidth="1"/>
    <col min="6" max="6" width="8" style="1" customWidth="1"/>
    <col min="7" max="8" width="9.140625" style="1"/>
    <col min="9" max="10" width="4.42578125" style="1" customWidth="1"/>
    <col min="11" max="14" width="9.140625" style="1" customWidth="1"/>
    <col min="15" max="15" width="10.140625" style="1" customWidth="1"/>
    <col min="16" max="16384" width="9.140625" style="1"/>
  </cols>
  <sheetData>
    <row r="3" spans="1:17" ht="23.25" customHeight="1" x14ac:dyDescent="0.25">
      <c r="B3" s="2" t="s">
        <v>0</v>
      </c>
      <c r="C3" s="184"/>
      <c r="D3" s="185"/>
      <c r="E3" s="185"/>
      <c r="F3" s="186"/>
      <c r="G3" s="187"/>
      <c r="H3" s="187"/>
      <c r="I3" s="187"/>
      <c r="J3" s="188" t="s">
        <v>1</v>
      </c>
      <c r="K3" s="189"/>
      <c r="L3" s="109"/>
      <c r="M3" s="190"/>
      <c r="N3" s="191"/>
      <c r="O3" s="3" t="s">
        <v>2</v>
      </c>
      <c r="P3" s="192"/>
      <c r="Q3" s="191"/>
    </row>
    <row r="4" spans="1:17" ht="23.25" customHeight="1" x14ac:dyDescent="0.3">
      <c r="B4" s="193"/>
      <c r="C4" s="193"/>
      <c r="D4" s="193"/>
      <c r="E4" s="193"/>
      <c r="F4" s="193"/>
      <c r="G4" s="187"/>
      <c r="H4" s="187"/>
      <c r="I4" s="187"/>
      <c r="J4" s="193"/>
      <c r="K4" s="193"/>
      <c r="L4" s="193"/>
      <c r="M4" s="193"/>
      <c r="N4" s="193"/>
      <c r="O4" s="193"/>
      <c r="P4" s="193"/>
      <c r="Q4" s="193"/>
    </row>
    <row r="5" spans="1:17" ht="23.25" customHeight="1" x14ac:dyDescent="0.25">
      <c r="B5" s="3" t="s">
        <v>3</v>
      </c>
      <c r="C5" s="194"/>
      <c r="D5" s="194"/>
      <c r="E5" s="194"/>
      <c r="F5" s="194"/>
      <c r="G5" s="187"/>
      <c r="H5" s="187"/>
      <c r="I5" s="187"/>
      <c r="J5" s="195" t="s">
        <v>4</v>
      </c>
      <c r="K5" s="196"/>
      <c r="L5" s="110"/>
      <c r="M5" s="197"/>
      <c r="N5" s="197"/>
      <c r="O5" s="197"/>
      <c r="P5" s="197"/>
      <c r="Q5" s="198"/>
    </row>
    <row r="6" spans="1:17" ht="23.25" customHeight="1" x14ac:dyDescent="0.25">
      <c r="B6" s="4" t="s">
        <v>5</v>
      </c>
      <c r="C6" s="194"/>
      <c r="D6" s="194"/>
      <c r="E6" s="194"/>
      <c r="F6" s="194"/>
      <c r="G6" s="187"/>
      <c r="H6" s="187"/>
      <c r="I6" s="187"/>
      <c r="J6" s="199" t="s">
        <v>5</v>
      </c>
      <c r="K6" s="200"/>
      <c r="L6" s="111"/>
      <c r="M6" s="201"/>
      <c r="N6" s="201"/>
      <c r="O6" s="201"/>
      <c r="P6" s="201"/>
      <c r="Q6" s="202"/>
    </row>
    <row r="7" spans="1:17" ht="23.25" customHeight="1" x14ac:dyDescent="0.25">
      <c r="B7" s="4" t="s">
        <v>6</v>
      </c>
      <c r="C7" s="194"/>
      <c r="D7" s="194"/>
      <c r="E7" s="194"/>
      <c r="F7" s="194"/>
      <c r="G7" s="187"/>
      <c r="H7" s="187"/>
      <c r="I7" s="187"/>
      <c r="J7" s="199" t="s">
        <v>6</v>
      </c>
      <c r="K7" s="200"/>
      <c r="L7" s="111"/>
      <c r="M7" s="201"/>
      <c r="N7" s="201"/>
      <c r="O7" s="201"/>
      <c r="P7" s="201"/>
      <c r="Q7" s="202"/>
    </row>
    <row r="8" spans="1:17" ht="23.25" customHeight="1" x14ac:dyDescent="0.25">
      <c r="B8" s="4" t="s">
        <v>7</v>
      </c>
      <c r="C8" s="194"/>
      <c r="D8" s="194"/>
      <c r="E8" s="194"/>
      <c r="F8" s="194"/>
      <c r="G8" s="187"/>
      <c r="H8" s="187"/>
      <c r="I8" s="187"/>
      <c r="J8" s="199" t="s">
        <v>7</v>
      </c>
      <c r="K8" s="200"/>
      <c r="L8" s="111"/>
      <c r="M8" s="201"/>
      <c r="N8" s="201"/>
      <c r="O8" s="201"/>
      <c r="P8" s="201"/>
      <c r="Q8" s="202"/>
    </row>
    <row r="9" spans="1:17" ht="23.25" customHeight="1" x14ac:dyDescent="0.25">
      <c r="B9" s="3" t="s">
        <v>8</v>
      </c>
      <c r="C9" s="194"/>
      <c r="D9" s="194"/>
      <c r="E9" s="194"/>
      <c r="F9" s="194"/>
      <c r="G9" s="187"/>
      <c r="H9" s="187"/>
      <c r="I9" s="187"/>
      <c r="J9" s="199" t="s">
        <v>8</v>
      </c>
      <c r="K9" s="200"/>
      <c r="L9" s="111"/>
      <c r="M9" s="201"/>
      <c r="N9" s="201"/>
      <c r="O9" s="201"/>
      <c r="P9" s="201"/>
      <c r="Q9" s="202"/>
    </row>
    <row r="10" spans="1:17" ht="23.25" customHeight="1" x14ac:dyDescent="0.25">
      <c r="B10" s="4" t="s">
        <v>9</v>
      </c>
      <c r="C10" s="194"/>
      <c r="D10" s="194"/>
      <c r="E10" s="194"/>
      <c r="F10" s="194"/>
      <c r="G10" s="187"/>
      <c r="H10" s="187"/>
      <c r="I10" s="187"/>
      <c r="J10" s="195" t="s">
        <v>10</v>
      </c>
      <c r="K10" s="196"/>
      <c r="L10" s="110"/>
      <c r="M10" s="201"/>
      <c r="N10" s="201"/>
      <c r="O10" s="201"/>
      <c r="P10" s="201"/>
      <c r="Q10" s="202"/>
    </row>
    <row r="11" spans="1:17" ht="23.25" customHeight="1" x14ac:dyDescent="0.25">
      <c r="B11" s="4" t="s">
        <v>11</v>
      </c>
      <c r="C11" s="194"/>
      <c r="D11" s="194"/>
      <c r="E11" s="194"/>
      <c r="F11" s="194"/>
      <c r="G11" s="187"/>
      <c r="H11" s="187"/>
      <c r="I11" s="187"/>
      <c r="J11" s="195" t="s">
        <v>12</v>
      </c>
      <c r="K11" s="196"/>
      <c r="L11" s="110"/>
      <c r="M11" s="201"/>
      <c r="N11" s="201"/>
      <c r="O11" s="201"/>
      <c r="P11" s="201"/>
      <c r="Q11" s="202"/>
    </row>
    <row r="12" spans="1:17" ht="6" customHeight="1" x14ac:dyDescent="0.3"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</row>
    <row r="13" spans="1:17" s="5" customFormat="1" ht="27.75" customHeight="1" x14ac:dyDescent="0.25">
      <c r="B13" s="6" t="s">
        <v>35</v>
      </c>
      <c r="C13" s="203"/>
      <c r="D13" s="204"/>
      <c r="E13" s="11" t="s">
        <v>36</v>
      </c>
      <c r="F13" s="203"/>
      <c r="G13" s="205"/>
      <c r="H13" s="204"/>
      <c r="I13" s="174" t="s">
        <v>14</v>
      </c>
      <c r="J13" s="175"/>
      <c r="K13" s="206"/>
      <c r="L13" s="206"/>
      <c r="M13" s="129"/>
      <c r="N13" s="207" t="s">
        <v>15</v>
      </c>
      <c r="O13" s="208"/>
      <c r="P13" s="209"/>
      <c r="Q13" s="210"/>
    </row>
    <row r="14" spans="1:17" s="7" customFormat="1" ht="30" customHeight="1" x14ac:dyDescent="0.35">
      <c r="B14" s="170" t="s">
        <v>248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</row>
    <row r="15" spans="1:17" ht="23.45" customHeight="1" x14ac:dyDescent="0.25">
      <c r="A15" s="5"/>
      <c r="B15" s="8" t="s">
        <v>16</v>
      </c>
      <c r="C15" s="9" t="s">
        <v>17</v>
      </c>
      <c r="D15" s="130" t="s">
        <v>19</v>
      </c>
      <c r="E15" s="131"/>
      <c r="F15" s="132"/>
      <c r="G15" s="11" t="s">
        <v>20</v>
      </c>
      <c r="H15" s="11" t="s">
        <v>21</v>
      </c>
      <c r="I15" s="174" t="s">
        <v>22</v>
      </c>
      <c r="J15" s="175"/>
      <c r="K15" s="11" t="s">
        <v>23</v>
      </c>
      <c r="L15" s="11" t="s">
        <v>24</v>
      </c>
      <c r="M15" s="11" t="s">
        <v>373</v>
      </c>
      <c r="N15" s="10" t="s">
        <v>25</v>
      </c>
      <c r="O15" s="11" t="s">
        <v>26</v>
      </c>
      <c r="P15" s="133" t="s">
        <v>27</v>
      </c>
      <c r="Q15" s="134"/>
    </row>
    <row r="16" spans="1:17" s="16" customFormat="1" ht="23.45" customHeight="1" x14ac:dyDescent="0.25">
      <c r="A16" s="5"/>
      <c r="B16" s="12" t="s">
        <v>106</v>
      </c>
      <c r="C16" s="13" t="s">
        <v>29</v>
      </c>
      <c r="D16" s="122" t="s">
        <v>103</v>
      </c>
      <c r="E16" s="123"/>
      <c r="F16" s="124"/>
      <c r="G16" s="35"/>
      <c r="H16" s="35"/>
      <c r="I16" s="128"/>
      <c r="J16" s="129"/>
      <c r="K16" s="35"/>
      <c r="L16" s="35"/>
      <c r="M16" s="35"/>
      <c r="N16" s="14">
        <f t="shared" ref="N16:N22" si="0">SUM(G16:M16)</f>
        <v>0</v>
      </c>
      <c r="O16" s="15">
        <v>40</v>
      </c>
      <c r="P16" s="120">
        <f t="shared" ref="P16:P31" si="1">O16*N16</f>
        <v>0</v>
      </c>
      <c r="Q16" s="121"/>
    </row>
    <row r="17" spans="1:17" s="16" customFormat="1" ht="23.45" customHeight="1" x14ac:dyDescent="0.25">
      <c r="A17" s="5"/>
      <c r="B17" s="12" t="s">
        <v>249</v>
      </c>
      <c r="C17" s="13" t="s">
        <v>29</v>
      </c>
      <c r="D17" s="122" t="s">
        <v>250</v>
      </c>
      <c r="E17" s="123"/>
      <c r="F17" s="124"/>
      <c r="G17" s="35"/>
      <c r="H17" s="35"/>
      <c r="I17" s="47"/>
      <c r="J17" s="44"/>
      <c r="K17" s="35"/>
      <c r="L17" s="35"/>
      <c r="M17" s="62"/>
      <c r="N17" s="14">
        <f t="shared" si="0"/>
        <v>0</v>
      </c>
      <c r="O17" s="15">
        <v>44</v>
      </c>
      <c r="P17" s="120">
        <f t="shared" ref="P17" si="2">O17*N17</f>
        <v>0</v>
      </c>
      <c r="Q17" s="121"/>
    </row>
    <row r="18" spans="1:17" ht="23.45" customHeight="1" x14ac:dyDescent="0.25">
      <c r="A18" s="5"/>
      <c r="B18" s="12" t="s">
        <v>251</v>
      </c>
      <c r="C18" s="13" t="s">
        <v>37</v>
      </c>
      <c r="D18" s="179" t="s">
        <v>252</v>
      </c>
      <c r="E18" s="180"/>
      <c r="F18" s="181"/>
      <c r="G18" s="35"/>
      <c r="H18" s="35"/>
      <c r="I18" s="128"/>
      <c r="J18" s="129"/>
      <c r="K18" s="35"/>
      <c r="L18" s="35"/>
      <c r="M18" s="35"/>
      <c r="N18" s="14">
        <f t="shared" si="0"/>
        <v>0</v>
      </c>
      <c r="O18" s="15">
        <v>42</v>
      </c>
      <c r="P18" s="120">
        <f t="shared" si="1"/>
        <v>0</v>
      </c>
      <c r="Q18" s="121"/>
    </row>
    <row r="19" spans="1:17" ht="23.45" customHeight="1" x14ac:dyDescent="0.25">
      <c r="B19" s="12" t="s">
        <v>95</v>
      </c>
      <c r="C19" s="13" t="s">
        <v>29</v>
      </c>
      <c r="D19" s="122" t="s">
        <v>284</v>
      </c>
      <c r="E19" s="123"/>
      <c r="F19" s="124"/>
      <c r="G19" s="35"/>
      <c r="H19" s="35"/>
      <c r="I19" s="128"/>
      <c r="J19" s="129"/>
      <c r="K19" s="35"/>
      <c r="L19" s="35"/>
      <c r="M19" s="35"/>
      <c r="N19" s="14">
        <f t="shared" si="0"/>
        <v>0</v>
      </c>
      <c r="O19" s="15">
        <v>39</v>
      </c>
      <c r="P19" s="120">
        <f t="shared" si="1"/>
        <v>0</v>
      </c>
      <c r="Q19" s="121"/>
    </row>
    <row r="20" spans="1:17" s="16" customFormat="1" ht="23.45" customHeight="1" x14ac:dyDescent="0.25">
      <c r="A20" s="5"/>
      <c r="B20" s="12" t="s">
        <v>96</v>
      </c>
      <c r="C20" s="13" t="s">
        <v>37</v>
      </c>
      <c r="D20" s="122" t="s">
        <v>284</v>
      </c>
      <c r="E20" s="123"/>
      <c r="F20" s="124"/>
      <c r="G20" s="35"/>
      <c r="H20" s="35"/>
      <c r="I20" s="128"/>
      <c r="J20" s="129"/>
      <c r="K20" s="35"/>
      <c r="L20" s="35"/>
      <c r="M20" s="35"/>
      <c r="N20" s="30">
        <f t="shared" si="0"/>
        <v>0</v>
      </c>
      <c r="O20" s="15">
        <v>39</v>
      </c>
      <c r="P20" s="182">
        <f t="shared" ref="P20:P21" si="3">O20*N20</f>
        <v>0</v>
      </c>
      <c r="Q20" s="183"/>
    </row>
    <row r="21" spans="1:17" s="16" customFormat="1" ht="23.45" customHeight="1" x14ac:dyDescent="0.25">
      <c r="A21" s="5"/>
      <c r="B21" s="12" t="s">
        <v>255</v>
      </c>
      <c r="C21" s="13" t="s">
        <v>29</v>
      </c>
      <c r="D21" s="122" t="s">
        <v>256</v>
      </c>
      <c r="E21" s="123"/>
      <c r="F21" s="124"/>
      <c r="G21" s="35"/>
      <c r="H21" s="35"/>
      <c r="I21" s="128"/>
      <c r="J21" s="129"/>
      <c r="K21" s="35"/>
      <c r="L21" s="35"/>
      <c r="M21" s="62"/>
      <c r="N21" s="30">
        <f t="shared" si="0"/>
        <v>0</v>
      </c>
      <c r="O21" s="15">
        <v>49</v>
      </c>
      <c r="P21" s="182">
        <f t="shared" si="3"/>
        <v>0</v>
      </c>
      <c r="Q21" s="183"/>
    </row>
    <row r="22" spans="1:17" ht="23.45" customHeight="1" x14ac:dyDescent="0.25">
      <c r="B22" s="12" t="s">
        <v>257</v>
      </c>
      <c r="C22" s="13" t="s">
        <v>29</v>
      </c>
      <c r="D22" s="122" t="s">
        <v>258</v>
      </c>
      <c r="E22" s="123"/>
      <c r="F22" s="124"/>
      <c r="G22" s="35"/>
      <c r="H22" s="35"/>
      <c r="I22" s="128"/>
      <c r="J22" s="129"/>
      <c r="K22" s="35"/>
      <c r="L22" s="35"/>
      <c r="M22" s="62"/>
      <c r="N22" s="14">
        <f t="shared" si="0"/>
        <v>0</v>
      </c>
      <c r="O22" s="15">
        <v>53</v>
      </c>
      <c r="P22" s="120">
        <f>O22*N22</f>
        <v>0</v>
      </c>
      <c r="Q22" s="121"/>
    </row>
    <row r="23" spans="1:17" ht="23.45" customHeight="1" x14ac:dyDescent="0.25">
      <c r="B23" s="12" t="s">
        <v>44</v>
      </c>
      <c r="C23" s="13" t="s">
        <v>29</v>
      </c>
      <c r="D23" s="75" t="s">
        <v>45</v>
      </c>
      <c r="E23" s="76"/>
      <c r="F23" s="77"/>
      <c r="G23" s="35"/>
      <c r="H23" s="35"/>
      <c r="I23" s="128"/>
      <c r="J23" s="129"/>
      <c r="K23" s="35"/>
      <c r="L23" s="35"/>
      <c r="M23" s="62"/>
      <c r="N23" s="14">
        <f t="shared" ref="N23:N28" si="4">SUM(G23:M23)</f>
        <v>0</v>
      </c>
      <c r="O23" s="15">
        <v>40</v>
      </c>
      <c r="P23" s="120">
        <f t="shared" ref="P23" si="5">O23*N23</f>
        <v>0</v>
      </c>
      <c r="Q23" s="121"/>
    </row>
    <row r="24" spans="1:17" ht="23.45" customHeight="1" x14ac:dyDescent="0.25">
      <c r="B24" s="12" t="s">
        <v>46</v>
      </c>
      <c r="C24" s="13" t="s">
        <v>37</v>
      </c>
      <c r="D24" s="75" t="s">
        <v>45</v>
      </c>
      <c r="E24" s="76"/>
      <c r="F24" s="77"/>
      <c r="G24" s="35"/>
      <c r="H24" s="35"/>
      <c r="I24" s="128"/>
      <c r="J24" s="129"/>
      <c r="K24" s="35"/>
      <c r="L24" s="35"/>
      <c r="M24" s="62"/>
      <c r="N24" s="14">
        <f t="shared" si="4"/>
        <v>0</v>
      </c>
      <c r="O24" s="15">
        <v>40</v>
      </c>
      <c r="P24" s="120">
        <f t="shared" si="1"/>
        <v>0</v>
      </c>
      <c r="Q24" s="121"/>
    </row>
    <row r="25" spans="1:17" ht="23.45" customHeight="1" x14ac:dyDescent="0.25">
      <c r="B25" s="12" t="s">
        <v>259</v>
      </c>
      <c r="C25" s="13" t="s">
        <v>76</v>
      </c>
      <c r="D25" s="75" t="s">
        <v>260</v>
      </c>
      <c r="E25" s="76"/>
      <c r="F25" s="77"/>
      <c r="G25" s="35"/>
      <c r="H25" s="35"/>
      <c r="I25" s="128"/>
      <c r="J25" s="129"/>
      <c r="K25" s="35"/>
      <c r="L25" s="35"/>
      <c r="M25" s="62"/>
      <c r="N25" s="14">
        <f t="shared" si="4"/>
        <v>0</v>
      </c>
      <c r="O25" s="15">
        <v>48</v>
      </c>
      <c r="P25" s="120">
        <f>O25*N25</f>
        <v>0</v>
      </c>
      <c r="Q25" s="121"/>
    </row>
    <row r="26" spans="1:17" ht="23.45" customHeight="1" x14ac:dyDescent="0.25">
      <c r="B26" s="28" t="s">
        <v>261</v>
      </c>
      <c r="C26" s="13" t="s">
        <v>29</v>
      </c>
      <c r="D26" s="176" t="s">
        <v>262</v>
      </c>
      <c r="E26" s="177"/>
      <c r="F26" s="178"/>
      <c r="G26" s="35"/>
      <c r="H26" s="35"/>
      <c r="I26" s="128"/>
      <c r="J26" s="129"/>
      <c r="K26" s="35"/>
      <c r="L26" s="35"/>
      <c r="M26" s="62"/>
      <c r="N26" s="14">
        <f t="shared" si="4"/>
        <v>0</v>
      </c>
      <c r="O26" s="15">
        <v>48</v>
      </c>
      <c r="P26" s="120">
        <f>O26*N26</f>
        <v>0</v>
      </c>
      <c r="Q26" s="121"/>
    </row>
    <row r="27" spans="1:17" s="16" customFormat="1" ht="23.45" customHeight="1" x14ac:dyDescent="0.25">
      <c r="A27" s="5"/>
      <c r="B27" s="12" t="s">
        <v>263</v>
      </c>
      <c r="C27" s="13" t="s">
        <v>76</v>
      </c>
      <c r="D27" s="122" t="s">
        <v>264</v>
      </c>
      <c r="E27" s="123"/>
      <c r="F27" s="124"/>
      <c r="G27" s="35"/>
      <c r="H27" s="35"/>
      <c r="I27" s="128"/>
      <c r="J27" s="129"/>
      <c r="K27" s="35"/>
      <c r="L27" s="35"/>
      <c r="M27" s="62"/>
      <c r="N27" s="30">
        <f t="shared" si="4"/>
        <v>0</v>
      </c>
      <c r="O27" s="15">
        <v>48</v>
      </c>
      <c r="P27" s="182">
        <f>O27*N27</f>
        <v>0</v>
      </c>
      <c r="Q27" s="183"/>
    </row>
    <row r="28" spans="1:17" ht="23.45" customHeight="1" x14ac:dyDescent="0.25">
      <c r="A28" s="5"/>
      <c r="B28" s="12" t="s">
        <v>265</v>
      </c>
      <c r="C28" s="13" t="s">
        <v>76</v>
      </c>
      <c r="D28" s="122" t="s">
        <v>266</v>
      </c>
      <c r="E28" s="123"/>
      <c r="F28" s="124"/>
      <c r="G28" s="35"/>
      <c r="H28" s="35"/>
      <c r="I28" s="128"/>
      <c r="J28" s="129"/>
      <c r="K28" s="35"/>
      <c r="L28" s="35"/>
      <c r="M28" s="35"/>
      <c r="N28" s="14">
        <f>SUM(G28:M28)</f>
        <v>0</v>
      </c>
      <c r="O28" s="15">
        <v>53</v>
      </c>
      <c r="P28" s="120">
        <f>O28*N28</f>
        <v>0</v>
      </c>
      <c r="Q28" s="121"/>
    </row>
    <row r="29" spans="1:17" ht="23.45" customHeight="1" x14ac:dyDescent="0.25">
      <c r="A29" s="5"/>
      <c r="B29" s="12" t="s">
        <v>267</v>
      </c>
      <c r="C29" s="13" t="s">
        <v>268</v>
      </c>
      <c r="D29" s="122" t="s">
        <v>269</v>
      </c>
      <c r="E29" s="123"/>
      <c r="F29" s="124"/>
      <c r="G29" s="35"/>
      <c r="H29" s="35"/>
      <c r="I29" s="128"/>
      <c r="J29" s="129"/>
      <c r="K29" s="35"/>
      <c r="L29" s="35"/>
      <c r="M29" s="66"/>
      <c r="N29" s="14">
        <f t="shared" ref="N29" si="6">SUM(G29:M29)</f>
        <v>0</v>
      </c>
      <c r="O29" s="15">
        <v>36</v>
      </c>
      <c r="P29" s="120">
        <f t="shared" ref="P29" si="7">O29*N29</f>
        <v>0</v>
      </c>
      <c r="Q29" s="121"/>
    </row>
    <row r="30" spans="1:17" s="16" customFormat="1" ht="23.45" customHeight="1" x14ac:dyDescent="0.25">
      <c r="A30" s="5"/>
      <c r="B30" s="12" t="s">
        <v>270</v>
      </c>
      <c r="C30" s="13" t="s">
        <v>37</v>
      </c>
      <c r="D30" s="122" t="s">
        <v>271</v>
      </c>
      <c r="E30" s="123"/>
      <c r="F30" s="124"/>
      <c r="G30" s="35"/>
      <c r="H30" s="35"/>
      <c r="I30" s="128"/>
      <c r="J30" s="129"/>
      <c r="K30" s="35"/>
      <c r="L30" s="35"/>
      <c r="M30" s="66"/>
      <c r="N30" s="14">
        <f t="shared" ref="N30:N32" si="8">SUM(G30:M30)</f>
        <v>0</v>
      </c>
      <c r="O30" s="15">
        <v>42</v>
      </c>
      <c r="P30" s="120">
        <f t="shared" si="1"/>
        <v>0</v>
      </c>
      <c r="Q30" s="121"/>
    </row>
    <row r="31" spans="1:17" s="16" customFormat="1" ht="23.45" customHeight="1" x14ac:dyDescent="0.25">
      <c r="A31" s="5"/>
      <c r="B31" s="12" t="s">
        <v>272</v>
      </c>
      <c r="C31" s="13" t="s">
        <v>37</v>
      </c>
      <c r="D31" s="122" t="s">
        <v>273</v>
      </c>
      <c r="E31" s="123"/>
      <c r="F31" s="124"/>
      <c r="G31" s="35"/>
      <c r="H31" s="35"/>
      <c r="I31" s="128"/>
      <c r="J31" s="129"/>
      <c r="K31" s="35"/>
      <c r="L31" s="35"/>
      <c r="M31" s="66"/>
      <c r="N31" s="14">
        <f t="shared" si="8"/>
        <v>0</v>
      </c>
      <c r="O31" s="15">
        <v>39</v>
      </c>
      <c r="P31" s="120">
        <f t="shared" si="1"/>
        <v>0</v>
      </c>
      <c r="Q31" s="121"/>
    </row>
    <row r="32" spans="1:17" ht="23.45" customHeight="1" x14ac:dyDescent="0.25">
      <c r="B32" s="28" t="s">
        <v>274</v>
      </c>
      <c r="C32" s="13" t="s">
        <v>29</v>
      </c>
      <c r="D32" s="176" t="s">
        <v>275</v>
      </c>
      <c r="E32" s="177"/>
      <c r="F32" s="178"/>
      <c r="G32" s="35"/>
      <c r="H32" s="35"/>
      <c r="I32" s="128"/>
      <c r="J32" s="129"/>
      <c r="K32" s="35"/>
      <c r="L32" s="35"/>
      <c r="M32" s="66"/>
      <c r="N32" s="14">
        <f t="shared" si="8"/>
        <v>0</v>
      </c>
      <c r="O32" s="15">
        <v>42</v>
      </c>
      <c r="P32" s="120">
        <f>O32*N32</f>
        <v>0</v>
      </c>
      <c r="Q32" s="121"/>
    </row>
    <row r="33" spans="1:17" ht="23.45" customHeight="1" x14ac:dyDescent="0.25">
      <c r="B33" s="12" t="s">
        <v>276</v>
      </c>
      <c r="C33" s="13" t="s">
        <v>76</v>
      </c>
      <c r="D33" s="122" t="s">
        <v>277</v>
      </c>
      <c r="E33" s="123"/>
      <c r="F33" s="124"/>
      <c r="G33" s="35"/>
      <c r="H33" s="35"/>
      <c r="I33" s="128"/>
      <c r="J33" s="129"/>
      <c r="K33" s="35"/>
      <c r="L33" s="35"/>
      <c r="M33" s="66"/>
      <c r="N33" s="14">
        <f>SUM(G33:M33)</f>
        <v>0</v>
      </c>
      <c r="O33" s="15">
        <v>42</v>
      </c>
      <c r="P33" s="120">
        <f t="shared" ref="P33" si="9">O33*N33</f>
        <v>0</v>
      </c>
      <c r="Q33" s="121"/>
    </row>
    <row r="34" spans="1:17" ht="23.45" customHeight="1" x14ac:dyDescent="0.25">
      <c r="A34" s="5"/>
      <c r="B34" s="12" t="s">
        <v>285</v>
      </c>
      <c r="C34" s="13" t="s">
        <v>76</v>
      </c>
      <c r="D34" s="122" t="s">
        <v>278</v>
      </c>
      <c r="E34" s="123"/>
      <c r="F34" s="124"/>
      <c r="G34" s="35"/>
      <c r="H34" s="35"/>
      <c r="I34" s="128"/>
      <c r="J34" s="129"/>
      <c r="K34" s="35"/>
      <c r="L34" s="35"/>
      <c r="M34" s="35"/>
      <c r="N34" s="14">
        <f t="shared" ref="N34" si="10">SUM(G34:M34)</f>
        <v>0</v>
      </c>
      <c r="O34" s="15">
        <v>36</v>
      </c>
      <c r="P34" s="120">
        <f t="shared" ref="P34:P35" si="11">O34*N34</f>
        <v>0</v>
      </c>
      <c r="Q34" s="121"/>
    </row>
    <row r="35" spans="1:17" ht="23.45" customHeight="1" x14ac:dyDescent="0.25">
      <c r="B35" s="12" t="s">
        <v>280</v>
      </c>
      <c r="C35" s="13" t="s">
        <v>76</v>
      </c>
      <c r="D35" s="122" t="s">
        <v>279</v>
      </c>
      <c r="E35" s="123"/>
      <c r="F35" s="124"/>
      <c r="G35" s="35"/>
      <c r="H35" s="35"/>
      <c r="I35" s="128"/>
      <c r="J35" s="129"/>
      <c r="K35" s="35"/>
      <c r="L35" s="35"/>
      <c r="M35" s="35"/>
      <c r="N35" s="14">
        <f>SUM(G35:M35)</f>
        <v>0</v>
      </c>
      <c r="O35" s="15">
        <v>39</v>
      </c>
      <c r="P35" s="120">
        <f t="shared" si="11"/>
        <v>0</v>
      </c>
      <c r="Q35" s="121"/>
    </row>
    <row r="36" spans="1:17" ht="23.45" customHeight="1" x14ac:dyDescent="0.25">
      <c r="A36" s="5"/>
      <c r="B36" s="12"/>
      <c r="C36" s="13"/>
      <c r="D36" s="122"/>
      <c r="E36" s="123"/>
      <c r="F36" s="124"/>
      <c r="G36" s="35"/>
      <c r="H36" s="35"/>
      <c r="I36" s="128"/>
      <c r="J36" s="129"/>
      <c r="K36" s="35"/>
      <c r="L36" s="35"/>
      <c r="M36" s="35"/>
      <c r="N36" s="14"/>
      <c r="O36" s="15"/>
      <c r="P36" s="120"/>
      <c r="Q36" s="121"/>
    </row>
    <row r="37" spans="1:17" ht="23.45" customHeight="1" x14ac:dyDescent="0.25">
      <c r="A37" s="5"/>
      <c r="B37" s="12"/>
      <c r="C37" s="13"/>
      <c r="D37" s="122"/>
      <c r="E37" s="123"/>
      <c r="F37" s="124"/>
      <c r="G37" s="35"/>
      <c r="H37" s="35"/>
      <c r="I37" s="128"/>
      <c r="J37" s="129"/>
      <c r="K37" s="35"/>
      <c r="L37" s="35"/>
      <c r="M37" s="35"/>
      <c r="N37" s="14"/>
      <c r="O37" s="15"/>
      <c r="P37" s="120"/>
      <c r="Q37" s="121"/>
    </row>
    <row r="38" spans="1:17" s="16" customFormat="1" ht="23.45" customHeight="1" x14ac:dyDescent="0.3">
      <c r="A38" s="5"/>
      <c r="B38" s="170" t="s">
        <v>125</v>
      </c>
      <c r="C38" s="170"/>
      <c r="D38" s="170"/>
      <c r="E38" s="170"/>
      <c r="F38" s="170"/>
      <c r="G38" s="170"/>
      <c r="H38" s="171"/>
      <c r="I38" s="171"/>
      <c r="J38" s="171"/>
      <c r="K38" s="171"/>
      <c r="L38" s="171"/>
      <c r="M38" s="171"/>
      <c r="N38" s="170"/>
      <c r="O38" s="170"/>
      <c r="P38" s="170"/>
      <c r="Q38" s="170"/>
    </row>
    <row r="39" spans="1:17" ht="23.45" customHeight="1" x14ac:dyDescent="0.25">
      <c r="B39" s="8" t="s">
        <v>16</v>
      </c>
      <c r="C39" s="9" t="s">
        <v>17</v>
      </c>
      <c r="D39" s="130" t="s">
        <v>19</v>
      </c>
      <c r="E39" s="131"/>
      <c r="F39" s="132"/>
      <c r="G39" s="59" t="s">
        <v>126</v>
      </c>
      <c r="H39" s="125"/>
      <c r="I39" s="126"/>
      <c r="J39" s="126"/>
      <c r="K39" s="126"/>
      <c r="L39" s="126"/>
      <c r="M39" s="127"/>
      <c r="N39" s="61" t="s">
        <v>25</v>
      </c>
      <c r="O39" s="11" t="s">
        <v>26</v>
      </c>
      <c r="P39" s="133" t="s">
        <v>27</v>
      </c>
      <c r="Q39" s="134"/>
    </row>
    <row r="40" spans="1:17" ht="23.45" customHeight="1" x14ac:dyDescent="0.25">
      <c r="A40" s="5"/>
      <c r="B40" s="50" t="s">
        <v>127</v>
      </c>
      <c r="C40" s="13" t="s">
        <v>29</v>
      </c>
      <c r="D40" s="115" t="s">
        <v>128</v>
      </c>
      <c r="E40" s="116"/>
      <c r="F40" s="117"/>
      <c r="G40" s="35"/>
      <c r="H40" s="62"/>
      <c r="I40" s="118"/>
      <c r="J40" s="119"/>
      <c r="K40" s="62"/>
      <c r="L40" s="62"/>
      <c r="M40" s="62"/>
      <c r="N40" s="14">
        <f t="shared" ref="N40" si="12">SUM(G40:M40)</f>
        <v>0</v>
      </c>
      <c r="O40" s="52">
        <v>15</v>
      </c>
      <c r="P40" s="120">
        <f>O40*N40</f>
        <v>0</v>
      </c>
      <c r="Q40" s="121"/>
    </row>
    <row r="41" spans="1:17" ht="23.45" customHeight="1" x14ac:dyDescent="0.25">
      <c r="A41" s="5"/>
      <c r="B41" s="50" t="s">
        <v>129</v>
      </c>
      <c r="C41" s="13" t="s">
        <v>37</v>
      </c>
      <c r="D41" s="115" t="s">
        <v>128</v>
      </c>
      <c r="E41" s="116"/>
      <c r="F41" s="117"/>
      <c r="G41" s="35"/>
      <c r="H41" s="62"/>
      <c r="I41" s="118"/>
      <c r="J41" s="119"/>
      <c r="K41" s="62"/>
      <c r="L41" s="62"/>
      <c r="M41" s="62"/>
      <c r="N41" s="14">
        <f t="shared" ref="N41:N44" si="13">SUM(G41:M41)</f>
        <v>0</v>
      </c>
      <c r="O41" s="52">
        <v>15</v>
      </c>
      <c r="P41" s="120">
        <f t="shared" ref="P41:P44" si="14">O41*N41</f>
        <v>0</v>
      </c>
      <c r="Q41" s="121"/>
    </row>
    <row r="42" spans="1:17" s="16" customFormat="1" ht="23.45" customHeight="1" x14ac:dyDescent="0.25">
      <c r="A42" s="5"/>
      <c r="B42" s="50" t="s">
        <v>140</v>
      </c>
      <c r="C42" s="13" t="s">
        <v>76</v>
      </c>
      <c r="D42" s="115" t="s">
        <v>128</v>
      </c>
      <c r="E42" s="116"/>
      <c r="F42" s="117"/>
      <c r="G42" s="35"/>
      <c r="H42" s="62"/>
      <c r="I42" s="118"/>
      <c r="J42" s="119"/>
      <c r="K42" s="62"/>
      <c r="L42" s="62"/>
      <c r="M42" s="62"/>
      <c r="N42" s="14">
        <f t="shared" si="13"/>
        <v>0</v>
      </c>
      <c r="O42" s="52">
        <v>15</v>
      </c>
      <c r="P42" s="120">
        <f t="shared" si="14"/>
        <v>0</v>
      </c>
      <c r="Q42" s="121"/>
    </row>
    <row r="43" spans="1:17" s="16" customFormat="1" ht="23.45" customHeight="1" x14ac:dyDescent="0.25">
      <c r="A43" s="5"/>
      <c r="B43" s="50" t="s">
        <v>139</v>
      </c>
      <c r="C43" s="13" t="s">
        <v>29</v>
      </c>
      <c r="D43" s="115" t="s">
        <v>286</v>
      </c>
      <c r="E43" s="116"/>
      <c r="F43" s="117"/>
      <c r="G43" s="35"/>
      <c r="H43" s="62"/>
      <c r="I43" s="118"/>
      <c r="J43" s="119"/>
      <c r="K43" s="62"/>
      <c r="L43" s="62"/>
      <c r="M43" s="62"/>
      <c r="N43" s="14">
        <f t="shared" si="13"/>
        <v>0</v>
      </c>
      <c r="O43" s="52">
        <v>20</v>
      </c>
      <c r="P43" s="120">
        <f t="shared" si="14"/>
        <v>0</v>
      </c>
      <c r="Q43" s="121"/>
    </row>
    <row r="44" spans="1:17" ht="23.45" customHeight="1" x14ac:dyDescent="0.25">
      <c r="B44" s="50" t="s">
        <v>135</v>
      </c>
      <c r="C44" s="13" t="s">
        <v>37</v>
      </c>
      <c r="D44" s="115" t="s">
        <v>286</v>
      </c>
      <c r="E44" s="116"/>
      <c r="F44" s="117"/>
      <c r="G44" s="35"/>
      <c r="H44" s="62"/>
      <c r="I44" s="118"/>
      <c r="J44" s="119"/>
      <c r="K44" s="62"/>
      <c r="L44" s="62"/>
      <c r="M44" s="62"/>
      <c r="N44" s="14">
        <f t="shared" si="13"/>
        <v>0</v>
      </c>
      <c r="O44" s="52">
        <v>20</v>
      </c>
      <c r="P44" s="120">
        <f t="shared" si="14"/>
        <v>0</v>
      </c>
      <c r="Q44" s="121"/>
    </row>
    <row r="45" spans="1:17" s="16" customFormat="1" ht="23.45" customHeight="1" x14ac:dyDescent="0.25">
      <c r="A45" s="5"/>
      <c r="B45" s="50" t="s">
        <v>253</v>
      </c>
      <c r="C45" s="38" t="s">
        <v>109</v>
      </c>
      <c r="D45" s="115" t="s">
        <v>254</v>
      </c>
      <c r="E45" s="116"/>
      <c r="F45" s="117"/>
      <c r="G45" s="35"/>
      <c r="H45" s="62"/>
      <c r="I45" s="118"/>
      <c r="J45" s="119"/>
      <c r="K45" s="62"/>
      <c r="L45" s="62"/>
      <c r="M45" s="62"/>
      <c r="N45" s="14">
        <f t="shared" ref="N45" si="15">SUM(G45:M45)</f>
        <v>0</v>
      </c>
      <c r="O45" s="52">
        <v>8</v>
      </c>
      <c r="P45" s="120">
        <f t="shared" ref="P45" si="16">O45*N45</f>
        <v>0</v>
      </c>
      <c r="Q45" s="121"/>
    </row>
    <row r="46" spans="1:17" ht="23.45" customHeight="1" thickBot="1" x14ac:dyDescent="0.3">
      <c r="B46" s="37"/>
      <c r="C46" s="38"/>
      <c r="D46" s="157"/>
      <c r="E46" s="158"/>
      <c r="F46" s="159"/>
      <c r="G46" s="35"/>
      <c r="H46" s="35"/>
      <c r="I46" s="128"/>
      <c r="J46" s="129"/>
      <c r="K46" s="35"/>
      <c r="L46" s="35"/>
      <c r="M46" s="35"/>
      <c r="N46" s="41"/>
      <c r="O46" s="42"/>
      <c r="P46" s="160"/>
      <c r="Q46" s="161"/>
    </row>
    <row r="47" spans="1:17" ht="30" customHeight="1" thickBot="1" x14ac:dyDescent="0.3">
      <c r="B47" s="162" t="s">
        <v>30</v>
      </c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22">
        <f>SUM(N16:N46)</f>
        <v>0</v>
      </c>
      <c r="O47" s="25" t="s">
        <v>28</v>
      </c>
      <c r="P47" s="166">
        <f>SUM(P16:Q46)</f>
        <v>0</v>
      </c>
      <c r="Q47" s="167"/>
    </row>
    <row r="48" spans="1:17" ht="24" customHeight="1" x14ac:dyDescent="0.25">
      <c r="B48" s="164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8" t="s">
        <v>31</v>
      </c>
      <c r="O48" s="168"/>
      <c r="P48" s="168"/>
      <c r="Q48" s="169"/>
    </row>
    <row r="49" spans="2:17" x14ac:dyDescent="0.25">
      <c r="B49" s="172" t="s">
        <v>32</v>
      </c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3"/>
      <c r="O49" s="173"/>
      <c r="P49" s="173"/>
      <c r="Q49" s="173"/>
    </row>
    <row r="50" spans="2:17" ht="17.25" customHeight="1" x14ac:dyDescent="0.25">
      <c r="B50" s="135" t="s">
        <v>33</v>
      </c>
      <c r="C50" s="136"/>
      <c r="D50" s="138"/>
      <c r="E50" s="139"/>
      <c r="F50" s="139"/>
      <c r="G50" s="139"/>
      <c r="H50" s="139"/>
      <c r="I50" s="140"/>
      <c r="J50" s="144" t="s">
        <v>34</v>
      </c>
      <c r="K50" s="145"/>
      <c r="L50" s="112"/>
      <c r="M50" s="148"/>
      <c r="N50" s="149"/>
      <c r="O50" s="149"/>
      <c r="P50" s="149"/>
      <c r="Q50" s="150"/>
    </row>
    <row r="51" spans="2:17" ht="7.5" customHeight="1" x14ac:dyDescent="0.25">
      <c r="B51" s="137"/>
      <c r="C51" s="137"/>
      <c r="D51" s="141"/>
      <c r="E51" s="142"/>
      <c r="F51" s="142"/>
      <c r="G51" s="142"/>
      <c r="H51" s="142"/>
      <c r="I51" s="143"/>
      <c r="J51" s="146"/>
      <c r="K51" s="147"/>
      <c r="L51" s="113"/>
      <c r="M51" s="151"/>
      <c r="N51" s="152"/>
      <c r="O51" s="152"/>
      <c r="P51" s="152"/>
      <c r="Q51" s="153"/>
    </row>
    <row r="52" spans="2:17" x14ac:dyDescent="0.25">
      <c r="B52" s="154" t="s">
        <v>146</v>
      </c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6"/>
    </row>
  </sheetData>
  <sheetProtection sheet="1" selectLockedCells="1"/>
  <mergeCells count="135">
    <mergeCell ref="J7:K7"/>
    <mergeCell ref="M7:Q7"/>
    <mergeCell ref="C10:F10"/>
    <mergeCell ref="J10:K10"/>
    <mergeCell ref="C13:D13"/>
    <mergeCell ref="F13:H13"/>
    <mergeCell ref="I13:J13"/>
    <mergeCell ref="K13:M13"/>
    <mergeCell ref="N13:O13"/>
    <mergeCell ref="P13:Q13"/>
    <mergeCell ref="B12:Q12"/>
    <mergeCell ref="C3:F3"/>
    <mergeCell ref="G3:I11"/>
    <mergeCell ref="J3:K3"/>
    <mergeCell ref="M3:N3"/>
    <mergeCell ref="P3:Q3"/>
    <mergeCell ref="B4:F4"/>
    <mergeCell ref="J4:Q4"/>
    <mergeCell ref="C5:F5"/>
    <mergeCell ref="J5:K5"/>
    <mergeCell ref="M5:Q5"/>
    <mergeCell ref="C8:F8"/>
    <mergeCell ref="J8:K8"/>
    <mergeCell ref="M8:Q8"/>
    <mergeCell ref="C9:F9"/>
    <mergeCell ref="J9:K9"/>
    <mergeCell ref="M9:Q9"/>
    <mergeCell ref="C6:F6"/>
    <mergeCell ref="J6:K6"/>
    <mergeCell ref="M10:Q10"/>
    <mergeCell ref="C11:F11"/>
    <mergeCell ref="J11:K11"/>
    <mergeCell ref="M11:Q11"/>
    <mergeCell ref="M6:Q6"/>
    <mergeCell ref="C7:F7"/>
    <mergeCell ref="I19:J19"/>
    <mergeCell ref="P19:Q19"/>
    <mergeCell ref="D17:F17"/>
    <mergeCell ref="I16:J16"/>
    <mergeCell ref="P16:Q16"/>
    <mergeCell ref="I27:J27"/>
    <mergeCell ref="P27:Q27"/>
    <mergeCell ref="I25:J25"/>
    <mergeCell ref="P25:Q25"/>
    <mergeCell ref="D22:F22"/>
    <mergeCell ref="D26:F26"/>
    <mergeCell ref="D27:F27"/>
    <mergeCell ref="P20:Q20"/>
    <mergeCell ref="I21:J21"/>
    <mergeCell ref="P21:Q21"/>
    <mergeCell ref="I22:J22"/>
    <mergeCell ref="P22:Q22"/>
    <mergeCell ref="B14:Q14"/>
    <mergeCell ref="D15:F15"/>
    <mergeCell ref="I15:J15"/>
    <mergeCell ref="P15:Q15"/>
    <mergeCell ref="D34:F34"/>
    <mergeCell ref="I34:J34"/>
    <mergeCell ref="P34:Q34"/>
    <mergeCell ref="I23:J23"/>
    <mergeCell ref="P23:Q23"/>
    <mergeCell ref="D32:F32"/>
    <mergeCell ref="I32:J32"/>
    <mergeCell ref="P17:Q17"/>
    <mergeCell ref="D33:F33"/>
    <mergeCell ref="I33:J33"/>
    <mergeCell ref="P33:Q33"/>
    <mergeCell ref="D30:F30"/>
    <mergeCell ref="I30:J30"/>
    <mergeCell ref="P30:Q30"/>
    <mergeCell ref="D31:F31"/>
    <mergeCell ref="I31:J31"/>
    <mergeCell ref="D18:F18"/>
    <mergeCell ref="I18:J18"/>
    <mergeCell ref="P18:Q18"/>
    <mergeCell ref="D21:F21"/>
    <mergeCell ref="D40:F40"/>
    <mergeCell ref="I40:J40"/>
    <mergeCell ref="P40:Q40"/>
    <mergeCell ref="B38:Q38"/>
    <mergeCell ref="B49:Q49"/>
    <mergeCell ref="P31:Q31"/>
    <mergeCell ref="I29:J29"/>
    <mergeCell ref="P29:Q29"/>
    <mergeCell ref="I24:J24"/>
    <mergeCell ref="P24:Q24"/>
    <mergeCell ref="I28:J28"/>
    <mergeCell ref="P28:Q28"/>
    <mergeCell ref="I26:J26"/>
    <mergeCell ref="P26:Q26"/>
    <mergeCell ref="D42:F42"/>
    <mergeCell ref="D41:F41"/>
    <mergeCell ref="I41:J41"/>
    <mergeCell ref="P41:Q41"/>
    <mergeCell ref="D44:F44"/>
    <mergeCell ref="I44:J44"/>
    <mergeCell ref="P44:Q44"/>
    <mergeCell ref="D45:F45"/>
    <mergeCell ref="I45:J45"/>
    <mergeCell ref="P45:Q45"/>
    <mergeCell ref="B50:C51"/>
    <mergeCell ref="D50:I51"/>
    <mergeCell ref="J50:K51"/>
    <mergeCell ref="M50:Q51"/>
    <mergeCell ref="B52:Q52"/>
    <mergeCell ref="D46:F46"/>
    <mergeCell ref="I46:J46"/>
    <mergeCell ref="P46:Q46"/>
    <mergeCell ref="B47:M48"/>
    <mergeCell ref="P47:Q47"/>
    <mergeCell ref="N48:Q48"/>
    <mergeCell ref="D43:F43"/>
    <mergeCell ref="I42:J42"/>
    <mergeCell ref="P42:Q42"/>
    <mergeCell ref="I43:J43"/>
    <mergeCell ref="P43:Q43"/>
    <mergeCell ref="D28:F28"/>
    <mergeCell ref="D29:F29"/>
    <mergeCell ref="D16:F16"/>
    <mergeCell ref="D19:F19"/>
    <mergeCell ref="D20:F20"/>
    <mergeCell ref="H39:M39"/>
    <mergeCell ref="D35:F35"/>
    <mergeCell ref="I35:J35"/>
    <mergeCell ref="P35:Q35"/>
    <mergeCell ref="D36:F36"/>
    <mergeCell ref="I36:J36"/>
    <mergeCell ref="P36:Q36"/>
    <mergeCell ref="D37:F37"/>
    <mergeCell ref="I37:J37"/>
    <mergeCell ref="P37:Q37"/>
    <mergeCell ref="P32:Q32"/>
    <mergeCell ref="D39:F39"/>
    <mergeCell ref="P39:Q39"/>
    <mergeCell ref="I20:J20"/>
  </mergeCells>
  <phoneticPr fontId="19" type="noConversion"/>
  <printOptions horizontalCentered="1" verticalCentered="1"/>
  <pageMargins left="0" right="0.25" top="0.25" bottom="0.25" header="0" footer="0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D2981-C60A-4908-B6CC-F0D89B53A7E3}">
  <sheetPr codeName="Sheet3">
    <pageSetUpPr fitToPage="1"/>
  </sheetPr>
  <dimension ref="A3:Q55"/>
  <sheetViews>
    <sheetView zoomScale="90" zoomScaleNormal="90" zoomScalePageLayoutView="8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20" customWidth="1"/>
    <col min="4" max="4" width="12.85546875" style="20" customWidth="1"/>
    <col min="5" max="5" width="17.5703125" style="20" customWidth="1"/>
    <col min="6" max="6" width="8" style="1" customWidth="1"/>
    <col min="7" max="8" width="9.140625" style="1"/>
    <col min="9" max="10" width="4.42578125" style="1" customWidth="1"/>
    <col min="11" max="14" width="9.140625" style="1" customWidth="1"/>
    <col min="15" max="15" width="10.140625" style="1" customWidth="1"/>
    <col min="16" max="16384" width="9.140625" style="1"/>
  </cols>
  <sheetData>
    <row r="3" spans="1:17" ht="23.25" customHeight="1" x14ac:dyDescent="0.25">
      <c r="B3" s="2" t="s">
        <v>0</v>
      </c>
      <c r="C3" s="184"/>
      <c r="D3" s="185"/>
      <c r="E3" s="185"/>
      <c r="F3" s="186"/>
      <c r="G3" s="187"/>
      <c r="H3" s="187"/>
      <c r="I3" s="187"/>
      <c r="J3" s="188" t="s">
        <v>1</v>
      </c>
      <c r="K3" s="189"/>
      <c r="L3" s="109"/>
      <c r="M3" s="190"/>
      <c r="N3" s="191"/>
      <c r="O3" s="3" t="s">
        <v>2</v>
      </c>
      <c r="P3" s="192"/>
      <c r="Q3" s="191"/>
    </row>
    <row r="4" spans="1:17" ht="23.25" customHeight="1" x14ac:dyDescent="0.3">
      <c r="B4" s="193"/>
      <c r="C4" s="193"/>
      <c r="D4" s="193"/>
      <c r="E4" s="193"/>
      <c r="F4" s="193"/>
      <c r="G4" s="187"/>
      <c r="H4" s="187"/>
      <c r="I4" s="187"/>
      <c r="J4" s="193"/>
      <c r="K4" s="193"/>
      <c r="L4" s="193"/>
      <c r="M4" s="193"/>
      <c r="N4" s="193"/>
      <c r="O4" s="193"/>
      <c r="P4" s="193"/>
      <c r="Q4" s="193"/>
    </row>
    <row r="5" spans="1:17" ht="23.25" customHeight="1" x14ac:dyDescent="0.25">
      <c r="B5" s="3" t="s">
        <v>3</v>
      </c>
      <c r="C5" s="194"/>
      <c r="D5" s="194"/>
      <c r="E5" s="194"/>
      <c r="F5" s="194"/>
      <c r="G5" s="187"/>
      <c r="H5" s="187"/>
      <c r="I5" s="187"/>
      <c r="J5" s="195" t="s">
        <v>4</v>
      </c>
      <c r="K5" s="196"/>
      <c r="L5" s="110"/>
      <c r="M5" s="197"/>
      <c r="N5" s="197"/>
      <c r="O5" s="197"/>
      <c r="P5" s="197"/>
      <c r="Q5" s="198"/>
    </row>
    <row r="6" spans="1:17" ht="23.25" customHeight="1" x14ac:dyDescent="0.25">
      <c r="B6" s="4" t="s">
        <v>5</v>
      </c>
      <c r="C6" s="194"/>
      <c r="D6" s="194"/>
      <c r="E6" s="194"/>
      <c r="F6" s="194"/>
      <c r="G6" s="187"/>
      <c r="H6" s="187"/>
      <c r="I6" s="187"/>
      <c r="J6" s="199" t="s">
        <v>5</v>
      </c>
      <c r="K6" s="200"/>
      <c r="L6" s="111"/>
      <c r="M6" s="201"/>
      <c r="N6" s="201"/>
      <c r="O6" s="201"/>
      <c r="P6" s="201"/>
      <c r="Q6" s="202"/>
    </row>
    <row r="7" spans="1:17" ht="23.25" customHeight="1" x14ac:dyDescent="0.25">
      <c r="B7" s="4" t="s">
        <v>6</v>
      </c>
      <c r="C7" s="194"/>
      <c r="D7" s="194"/>
      <c r="E7" s="194"/>
      <c r="F7" s="194"/>
      <c r="G7" s="187"/>
      <c r="H7" s="187"/>
      <c r="I7" s="187"/>
      <c r="J7" s="199" t="s">
        <v>6</v>
      </c>
      <c r="K7" s="200"/>
      <c r="L7" s="111"/>
      <c r="M7" s="201"/>
      <c r="N7" s="201"/>
      <c r="O7" s="201"/>
      <c r="P7" s="201"/>
      <c r="Q7" s="202"/>
    </row>
    <row r="8" spans="1:17" ht="23.25" customHeight="1" x14ac:dyDescent="0.25">
      <c r="B8" s="4" t="s">
        <v>7</v>
      </c>
      <c r="C8" s="194"/>
      <c r="D8" s="194"/>
      <c r="E8" s="194"/>
      <c r="F8" s="194"/>
      <c r="G8" s="187"/>
      <c r="H8" s="187"/>
      <c r="I8" s="187"/>
      <c r="J8" s="199" t="s">
        <v>7</v>
      </c>
      <c r="K8" s="200"/>
      <c r="L8" s="111"/>
      <c r="M8" s="201"/>
      <c r="N8" s="201"/>
      <c r="O8" s="201"/>
      <c r="P8" s="201"/>
      <c r="Q8" s="202"/>
    </row>
    <row r="9" spans="1:17" ht="23.25" customHeight="1" x14ac:dyDescent="0.25">
      <c r="B9" s="3" t="s">
        <v>8</v>
      </c>
      <c r="C9" s="194"/>
      <c r="D9" s="194"/>
      <c r="E9" s="194"/>
      <c r="F9" s="194"/>
      <c r="G9" s="187"/>
      <c r="H9" s="187"/>
      <c r="I9" s="187"/>
      <c r="J9" s="199" t="s">
        <v>8</v>
      </c>
      <c r="K9" s="200"/>
      <c r="L9" s="111"/>
      <c r="M9" s="201"/>
      <c r="N9" s="201"/>
      <c r="O9" s="201"/>
      <c r="P9" s="201"/>
      <c r="Q9" s="202"/>
    </row>
    <row r="10" spans="1:17" ht="23.25" customHeight="1" x14ac:dyDescent="0.25">
      <c r="B10" s="4" t="s">
        <v>9</v>
      </c>
      <c r="C10" s="194"/>
      <c r="D10" s="194"/>
      <c r="E10" s="194"/>
      <c r="F10" s="194"/>
      <c r="G10" s="187"/>
      <c r="H10" s="187"/>
      <c r="I10" s="187"/>
      <c r="J10" s="195" t="s">
        <v>10</v>
      </c>
      <c r="K10" s="196"/>
      <c r="L10" s="110"/>
      <c r="M10" s="201"/>
      <c r="N10" s="201"/>
      <c r="O10" s="201"/>
      <c r="P10" s="201"/>
      <c r="Q10" s="202"/>
    </row>
    <row r="11" spans="1:17" ht="23.25" customHeight="1" x14ac:dyDescent="0.25">
      <c r="B11" s="4" t="s">
        <v>11</v>
      </c>
      <c r="C11" s="194"/>
      <c r="D11" s="194"/>
      <c r="E11" s="194"/>
      <c r="F11" s="194"/>
      <c r="G11" s="187"/>
      <c r="H11" s="187"/>
      <c r="I11" s="187"/>
      <c r="J11" s="195" t="s">
        <v>12</v>
      </c>
      <c r="K11" s="196"/>
      <c r="L11" s="110"/>
      <c r="M11" s="201"/>
      <c r="N11" s="201"/>
      <c r="O11" s="201"/>
      <c r="P11" s="201"/>
      <c r="Q11" s="202"/>
    </row>
    <row r="12" spans="1:17" ht="6" customHeight="1" x14ac:dyDescent="0.3"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</row>
    <row r="13" spans="1:17" s="5" customFormat="1" ht="27.75" customHeight="1" x14ac:dyDescent="0.25">
      <c r="B13" s="6" t="s">
        <v>35</v>
      </c>
      <c r="C13" s="203"/>
      <c r="D13" s="204"/>
      <c r="E13" s="11" t="s">
        <v>36</v>
      </c>
      <c r="F13" s="203"/>
      <c r="G13" s="205"/>
      <c r="H13" s="204"/>
      <c r="I13" s="174" t="s">
        <v>14</v>
      </c>
      <c r="J13" s="175"/>
      <c r="K13" s="206"/>
      <c r="L13" s="206"/>
      <c r="M13" s="129"/>
      <c r="N13" s="207" t="s">
        <v>15</v>
      </c>
      <c r="O13" s="208"/>
      <c r="P13" s="209"/>
      <c r="Q13" s="210"/>
    </row>
    <row r="14" spans="1:17" s="7" customFormat="1" ht="30" customHeight="1" x14ac:dyDescent="0.35">
      <c r="B14" s="170" t="s">
        <v>148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</row>
    <row r="15" spans="1:17" ht="23.45" customHeight="1" x14ac:dyDescent="0.25">
      <c r="A15" s="5"/>
      <c r="B15" s="8" t="s">
        <v>16</v>
      </c>
      <c r="C15" s="9" t="s">
        <v>17</v>
      </c>
      <c r="D15" s="130" t="s">
        <v>19</v>
      </c>
      <c r="E15" s="131"/>
      <c r="F15" s="132"/>
      <c r="G15" s="11" t="s">
        <v>20</v>
      </c>
      <c r="H15" s="11" t="s">
        <v>21</v>
      </c>
      <c r="I15" s="174" t="s">
        <v>22</v>
      </c>
      <c r="J15" s="175"/>
      <c r="K15" s="11" t="s">
        <v>23</v>
      </c>
      <c r="L15" s="11" t="s">
        <v>24</v>
      </c>
      <c r="M15" s="11" t="s">
        <v>373</v>
      </c>
      <c r="N15" s="10" t="s">
        <v>25</v>
      </c>
      <c r="O15" s="11" t="s">
        <v>26</v>
      </c>
      <c r="P15" s="133" t="s">
        <v>27</v>
      </c>
      <c r="Q15" s="134"/>
    </row>
    <row r="16" spans="1:17" s="16" customFormat="1" ht="24" customHeight="1" x14ac:dyDescent="0.25">
      <c r="A16" s="5"/>
      <c r="B16" s="28" t="s">
        <v>101</v>
      </c>
      <c r="C16" s="13" t="s">
        <v>37</v>
      </c>
      <c r="D16" s="179" t="s">
        <v>103</v>
      </c>
      <c r="E16" s="180"/>
      <c r="F16" s="181"/>
      <c r="G16" s="36"/>
      <c r="H16" s="36"/>
      <c r="I16" s="212"/>
      <c r="J16" s="213"/>
      <c r="K16" s="36"/>
      <c r="L16" s="36"/>
      <c r="M16" s="86"/>
      <c r="N16" s="30">
        <f>SUM(G16:M16)</f>
        <v>0</v>
      </c>
      <c r="O16" s="15">
        <v>40</v>
      </c>
      <c r="P16" s="182">
        <f>O16*N16</f>
        <v>0</v>
      </c>
      <c r="Q16" s="183"/>
    </row>
    <row r="17" spans="1:17" s="16" customFormat="1" ht="23.45" customHeight="1" x14ac:dyDescent="0.25">
      <c r="A17" s="5"/>
      <c r="B17" s="28" t="s">
        <v>149</v>
      </c>
      <c r="C17" s="13" t="s">
        <v>150</v>
      </c>
      <c r="D17" s="179" t="s">
        <v>306</v>
      </c>
      <c r="E17" s="180"/>
      <c r="F17" s="181"/>
      <c r="G17" s="36"/>
      <c r="H17" s="36"/>
      <c r="I17" s="212"/>
      <c r="J17" s="213"/>
      <c r="K17" s="36"/>
      <c r="L17" s="36"/>
      <c r="M17" s="63"/>
      <c r="N17" s="30">
        <f>SUM(G17:M17)</f>
        <v>0</v>
      </c>
      <c r="O17" s="15">
        <v>42</v>
      </c>
      <c r="P17" s="182">
        <f>O17*N17</f>
        <v>0</v>
      </c>
      <c r="Q17" s="183"/>
    </row>
    <row r="18" spans="1:17" ht="23.45" customHeight="1" x14ac:dyDescent="0.25">
      <c r="B18" s="28" t="s">
        <v>151</v>
      </c>
      <c r="C18" s="13" t="s">
        <v>37</v>
      </c>
      <c r="D18" s="179" t="s">
        <v>152</v>
      </c>
      <c r="E18" s="180"/>
      <c r="F18" s="181"/>
      <c r="G18" s="36"/>
      <c r="H18" s="36"/>
      <c r="I18" s="212"/>
      <c r="J18" s="213"/>
      <c r="K18" s="36"/>
      <c r="L18" s="36"/>
      <c r="M18" s="63"/>
      <c r="N18" s="30">
        <f t="shared" ref="N18" si="0">SUM(G18:M18)</f>
        <v>0</v>
      </c>
      <c r="O18" s="15">
        <v>40</v>
      </c>
      <c r="P18" s="182">
        <f t="shared" ref="P18" si="1">O18*N18</f>
        <v>0</v>
      </c>
      <c r="Q18" s="183"/>
    </row>
    <row r="19" spans="1:17" s="16" customFormat="1" ht="23.45" customHeight="1" x14ac:dyDescent="0.25">
      <c r="A19" s="5"/>
      <c r="B19" s="28" t="s">
        <v>155</v>
      </c>
      <c r="C19" s="13" t="s">
        <v>37</v>
      </c>
      <c r="D19" s="179" t="s">
        <v>156</v>
      </c>
      <c r="E19" s="180"/>
      <c r="F19" s="181"/>
      <c r="G19" s="36"/>
      <c r="H19" s="36"/>
      <c r="I19" s="212"/>
      <c r="J19" s="213"/>
      <c r="K19" s="36"/>
      <c r="L19" s="36"/>
      <c r="M19" s="36"/>
      <c r="N19" s="30">
        <f>SUM(G19:M19)</f>
        <v>0</v>
      </c>
      <c r="O19" s="15">
        <v>42</v>
      </c>
      <c r="P19" s="182">
        <f>O19*N19</f>
        <v>0</v>
      </c>
      <c r="Q19" s="183"/>
    </row>
    <row r="20" spans="1:17" ht="23.45" customHeight="1" x14ac:dyDescent="0.25">
      <c r="A20" s="5"/>
      <c r="B20" s="12" t="s">
        <v>157</v>
      </c>
      <c r="C20" s="13" t="s">
        <v>37</v>
      </c>
      <c r="D20" s="122" t="s">
        <v>158</v>
      </c>
      <c r="E20" s="123"/>
      <c r="F20" s="124"/>
      <c r="G20" s="36"/>
      <c r="H20" s="36"/>
      <c r="I20" s="212"/>
      <c r="J20" s="213"/>
      <c r="K20" s="36"/>
      <c r="L20" s="36"/>
      <c r="M20" s="63"/>
      <c r="N20" s="30">
        <f>SUM(G20:M20)</f>
        <v>0</v>
      </c>
      <c r="O20" s="40">
        <v>53</v>
      </c>
      <c r="P20" s="120">
        <f t="shared" ref="P20" si="2">O20*N20</f>
        <v>0</v>
      </c>
      <c r="Q20" s="121"/>
    </row>
    <row r="21" spans="1:17" s="16" customFormat="1" ht="23.45" customHeight="1" x14ac:dyDescent="0.25">
      <c r="A21" s="5"/>
      <c r="B21" s="28" t="s">
        <v>159</v>
      </c>
      <c r="C21" s="13" t="s">
        <v>150</v>
      </c>
      <c r="D21" s="176" t="s">
        <v>160</v>
      </c>
      <c r="E21" s="177"/>
      <c r="F21" s="178"/>
      <c r="G21" s="36"/>
      <c r="H21" s="36"/>
      <c r="I21" s="212"/>
      <c r="J21" s="213"/>
      <c r="K21" s="36"/>
      <c r="L21" s="36"/>
      <c r="M21" s="63"/>
      <c r="N21" s="30">
        <f t="shared" ref="N21" si="3">SUM(G21:M21)</f>
        <v>0</v>
      </c>
      <c r="O21" s="15">
        <v>53</v>
      </c>
      <c r="P21" s="182">
        <f t="shared" ref="P21" si="4">O21*N21</f>
        <v>0</v>
      </c>
      <c r="Q21" s="183"/>
    </row>
    <row r="22" spans="1:17" ht="23.45" customHeight="1" x14ac:dyDescent="0.25">
      <c r="B22" s="104" t="s">
        <v>161</v>
      </c>
      <c r="C22" s="13" t="s">
        <v>150</v>
      </c>
      <c r="D22" s="115" t="s">
        <v>162</v>
      </c>
      <c r="E22" s="116"/>
      <c r="F22" s="117"/>
      <c r="G22" s="36"/>
      <c r="H22" s="36"/>
      <c r="I22" s="212"/>
      <c r="J22" s="213"/>
      <c r="K22" s="36"/>
      <c r="L22" s="36"/>
      <c r="M22" s="63"/>
      <c r="N22" s="30">
        <f>SUM(G22:M22)</f>
        <v>0</v>
      </c>
      <c r="O22" s="40">
        <v>45</v>
      </c>
      <c r="P22" s="120">
        <f>O22*N22</f>
        <v>0</v>
      </c>
      <c r="Q22" s="121"/>
    </row>
    <row r="23" spans="1:17" s="16" customFormat="1" ht="23.45" customHeight="1" x14ac:dyDescent="0.25">
      <c r="A23" s="5"/>
      <c r="B23" s="50" t="s">
        <v>163</v>
      </c>
      <c r="C23" s="13" t="s">
        <v>150</v>
      </c>
      <c r="D23" s="115" t="s">
        <v>164</v>
      </c>
      <c r="E23" s="116"/>
      <c r="F23" s="117"/>
      <c r="G23" s="36"/>
      <c r="H23" s="36"/>
      <c r="I23" s="212"/>
      <c r="J23" s="213"/>
      <c r="K23" s="36"/>
      <c r="L23" s="36"/>
      <c r="M23" s="63"/>
      <c r="N23" s="14">
        <f>SUM(G23:M23)</f>
        <v>0</v>
      </c>
      <c r="O23" s="15">
        <v>53</v>
      </c>
      <c r="P23" s="120">
        <f>O23*N23</f>
        <v>0</v>
      </c>
      <c r="Q23" s="121"/>
    </row>
    <row r="24" spans="1:17" ht="23.45" customHeight="1" x14ac:dyDescent="0.25">
      <c r="A24" s="5"/>
      <c r="B24" s="104" t="s">
        <v>165</v>
      </c>
      <c r="C24" s="13" t="s">
        <v>150</v>
      </c>
      <c r="D24" s="115" t="s">
        <v>166</v>
      </c>
      <c r="E24" s="116"/>
      <c r="F24" s="117"/>
      <c r="G24" s="36"/>
      <c r="H24" s="36"/>
      <c r="I24" s="212"/>
      <c r="J24" s="213"/>
      <c r="K24" s="36"/>
      <c r="L24" s="36"/>
      <c r="M24" s="36"/>
      <c r="N24" s="14">
        <f t="shared" ref="N24" si="5">SUM(G24:M24)</f>
        <v>0</v>
      </c>
      <c r="O24" s="15">
        <v>53</v>
      </c>
      <c r="P24" s="120">
        <f t="shared" ref="P24" si="6">O24*N24</f>
        <v>0</v>
      </c>
      <c r="Q24" s="121"/>
    </row>
    <row r="25" spans="1:17" s="16" customFormat="1" ht="23.45" customHeight="1" x14ac:dyDescent="0.25">
      <c r="A25" s="5"/>
      <c r="B25" s="12" t="s">
        <v>167</v>
      </c>
      <c r="C25" s="13" t="s">
        <v>168</v>
      </c>
      <c r="D25" s="115" t="s">
        <v>169</v>
      </c>
      <c r="E25" s="116"/>
      <c r="F25" s="117"/>
      <c r="G25" s="36"/>
      <c r="H25" s="36"/>
      <c r="I25" s="212"/>
      <c r="J25" s="213"/>
      <c r="K25" s="36"/>
      <c r="L25" s="36"/>
      <c r="M25" s="63"/>
      <c r="N25" s="14">
        <f>SUM(G25:M25)</f>
        <v>0</v>
      </c>
      <c r="O25" s="15">
        <v>48</v>
      </c>
      <c r="P25" s="120">
        <f>O25*N25</f>
        <v>0</v>
      </c>
      <c r="Q25" s="121"/>
    </row>
    <row r="26" spans="1:17" s="16" customFormat="1" ht="23.45" customHeight="1" x14ac:dyDescent="0.25">
      <c r="A26" s="5"/>
      <c r="B26" s="104" t="s">
        <v>170</v>
      </c>
      <c r="C26" s="13" t="s">
        <v>150</v>
      </c>
      <c r="D26" s="115" t="s">
        <v>169</v>
      </c>
      <c r="E26" s="116"/>
      <c r="F26" s="117"/>
      <c r="G26" s="36"/>
      <c r="H26" s="36"/>
      <c r="I26" s="212"/>
      <c r="J26" s="213"/>
      <c r="K26" s="36"/>
      <c r="L26" s="36"/>
      <c r="M26" s="63"/>
      <c r="N26" s="14">
        <f t="shared" ref="N26:N37" si="7">SUM(G26:M26)</f>
        <v>0</v>
      </c>
      <c r="O26" s="15">
        <v>48</v>
      </c>
      <c r="P26" s="120">
        <f t="shared" ref="P26:P28" si="8">O26*N26</f>
        <v>0</v>
      </c>
      <c r="Q26" s="121"/>
    </row>
    <row r="27" spans="1:17" ht="23.45" customHeight="1" x14ac:dyDescent="0.25">
      <c r="A27" s="5"/>
      <c r="B27" s="12" t="s">
        <v>171</v>
      </c>
      <c r="C27" s="13" t="s">
        <v>168</v>
      </c>
      <c r="D27" s="122" t="s">
        <v>172</v>
      </c>
      <c r="E27" s="123"/>
      <c r="F27" s="124"/>
      <c r="G27" s="36"/>
      <c r="H27" s="36"/>
      <c r="I27" s="212"/>
      <c r="J27" s="213"/>
      <c r="K27" s="36"/>
      <c r="L27" s="36"/>
      <c r="M27" s="63"/>
      <c r="N27" s="30">
        <f>SUM(G27:M27)</f>
        <v>0</v>
      </c>
      <c r="O27" s="40">
        <v>48</v>
      </c>
      <c r="P27" s="120">
        <f t="shared" ref="P27" si="9">O27*N27</f>
        <v>0</v>
      </c>
      <c r="Q27" s="121"/>
    </row>
    <row r="28" spans="1:17" ht="23.45" customHeight="1" x14ac:dyDescent="0.25">
      <c r="B28" s="12" t="s">
        <v>173</v>
      </c>
      <c r="C28" s="13" t="s">
        <v>150</v>
      </c>
      <c r="D28" s="122" t="s">
        <v>172</v>
      </c>
      <c r="E28" s="123"/>
      <c r="F28" s="124"/>
      <c r="G28" s="36"/>
      <c r="H28" s="36"/>
      <c r="I28" s="212"/>
      <c r="J28" s="213"/>
      <c r="K28" s="36"/>
      <c r="L28" s="36"/>
      <c r="M28" s="63"/>
      <c r="N28" s="14">
        <f t="shared" si="7"/>
        <v>0</v>
      </c>
      <c r="O28" s="15">
        <v>48</v>
      </c>
      <c r="P28" s="120">
        <f t="shared" si="8"/>
        <v>0</v>
      </c>
      <c r="Q28" s="121"/>
    </row>
    <row r="29" spans="1:17" ht="23.45" customHeight="1" x14ac:dyDescent="0.25">
      <c r="B29" s="12" t="s">
        <v>49</v>
      </c>
      <c r="C29" s="13" t="s">
        <v>37</v>
      </c>
      <c r="D29" s="122" t="s">
        <v>52</v>
      </c>
      <c r="E29" s="123"/>
      <c r="F29" s="124"/>
      <c r="G29" s="36"/>
      <c r="H29" s="36"/>
      <c r="I29" s="212"/>
      <c r="J29" s="213"/>
      <c r="K29" s="36"/>
      <c r="L29" s="36"/>
      <c r="M29" s="63"/>
      <c r="N29" s="14">
        <f t="shared" si="7"/>
        <v>0</v>
      </c>
      <c r="O29" s="15">
        <v>31</v>
      </c>
      <c r="P29" s="182">
        <f t="shared" ref="P29:P30" si="10">O29*N29</f>
        <v>0</v>
      </c>
      <c r="Q29" s="183"/>
    </row>
    <row r="30" spans="1:17" ht="23.45" customHeight="1" x14ac:dyDescent="0.25">
      <c r="A30" s="5"/>
      <c r="B30" s="12" t="s">
        <v>174</v>
      </c>
      <c r="C30" s="13" t="s">
        <v>150</v>
      </c>
      <c r="D30" s="122" t="s">
        <v>52</v>
      </c>
      <c r="E30" s="123"/>
      <c r="F30" s="124"/>
      <c r="G30" s="36"/>
      <c r="H30" s="36"/>
      <c r="I30" s="212"/>
      <c r="J30" s="213"/>
      <c r="K30" s="36"/>
      <c r="L30" s="36"/>
      <c r="M30" s="36"/>
      <c r="N30" s="14">
        <f t="shared" si="7"/>
        <v>0</v>
      </c>
      <c r="O30" s="15">
        <v>31</v>
      </c>
      <c r="P30" s="182">
        <f t="shared" si="10"/>
        <v>0</v>
      </c>
      <c r="Q30" s="183"/>
    </row>
    <row r="31" spans="1:17" s="16" customFormat="1" ht="23.45" customHeight="1" x14ac:dyDescent="0.25">
      <c r="A31" s="5"/>
      <c r="B31" s="12" t="s">
        <v>287</v>
      </c>
      <c r="C31" s="13" t="s">
        <v>37</v>
      </c>
      <c r="D31" s="122" t="s">
        <v>92</v>
      </c>
      <c r="E31" s="123"/>
      <c r="F31" s="124"/>
      <c r="G31" s="36"/>
      <c r="H31" s="36"/>
      <c r="I31" s="212"/>
      <c r="J31" s="213"/>
      <c r="K31" s="36"/>
      <c r="L31" s="36"/>
      <c r="M31" s="63"/>
      <c r="N31" s="14">
        <f t="shared" si="7"/>
        <v>0</v>
      </c>
      <c r="O31" s="52">
        <v>34</v>
      </c>
      <c r="P31" s="182">
        <f>O31*N31</f>
        <v>0</v>
      </c>
      <c r="Q31" s="183"/>
    </row>
    <row r="32" spans="1:17" s="16" customFormat="1" ht="23.45" customHeight="1" x14ac:dyDescent="0.25">
      <c r="A32" s="5"/>
      <c r="B32" s="50" t="s">
        <v>175</v>
      </c>
      <c r="C32" s="13" t="s">
        <v>150</v>
      </c>
      <c r="D32" s="115" t="s">
        <v>176</v>
      </c>
      <c r="E32" s="116"/>
      <c r="F32" s="117"/>
      <c r="G32" s="36"/>
      <c r="H32" s="36"/>
      <c r="I32" s="212"/>
      <c r="J32" s="213"/>
      <c r="K32" s="36"/>
      <c r="L32" s="36"/>
      <c r="M32" s="63"/>
      <c r="N32" s="14">
        <f t="shared" si="7"/>
        <v>0</v>
      </c>
      <c r="O32" s="52">
        <v>42</v>
      </c>
      <c r="P32" s="182">
        <f t="shared" ref="P32" si="11">O32*N32</f>
        <v>0</v>
      </c>
      <c r="Q32" s="183"/>
    </row>
    <row r="33" spans="1:17" s="16" customFormat="1" ht="23.45" customHeight="1" x14ac:dyDescent="0.25">
      <c r="A33" s="5"/>
      <c r="B33" s="50" t="s">
        <v>177</v>
      </c>
      <c r="C33" s="13" t="s">
        <v>150</v>
      </c>
      <c r="D33" s="115" t="s">
        <v>178</v>
      </c>
      <c r="E33" s="116"/>
      <c r="F33" s="117"/>
      <c r="G33" s="36"/>
      <c r="H33" s="36"/>
      <c r="I33" s="212"/>
      <c r="J33" s="213"/>
      <c r="K33" s="36"/>
      <c r="L33" s="36"/>
      <c r="M33" s="63"/>
      <c r="N33" s="14">
        <f t="shared" si="7"/>
        <v>0</v>
      </c>
      <c r="O33" s="52">
        <v>42</v>
      </c>
      <c r="P33" s="182">
        <f t="shared" ref="P33:P37" si="12">O33*N33</f>
        <v>0</v>
      </c>
      <c r="Q33" s="183"/>
    </row>
    <row r="34" spans="1:17" s="16" customFormat="1" ht="23.45" customHeight="1" x14ac:dyDescent="0.25">
      <c r="A34" s="5"/>
      <c r="B34" s="50" t="s">
        <v>179</v>
      </c>
      <c r="C34" s="13" t="s">
        <v>150</v>
      </c>
      <c r="D34" s="115" t="s">
        <v>180</v>
      </c>
      <c r="E34" s="116"/>
      <c r="F34" s="117"/>
      <c r="G34" s="36"/>
      <c r="H34" s="36"/>
      <c r="I34" s="212"/>
      <c r="J34" s="213"/>
      <c r="K34" s="36"/>
      <c r="L34" s="36"/>
      <c r="M34" s="36"/>
      <c r="N34" s="14">
        <f t="shared" si="7"/>
        <v>0</v>
      </c>
      <c r="O34" s="52">
        <v>39</v>
      </c>
      <c r="P34" s="182">
        <f t="shared" si="12"/>
        <v>0</v>
      </c>
      <c r="Q34" s="183"/>
    </row>
    <row r="35" spans="1:17" s="16" customFormat="1" ht="23.45" customHeight="1" x14ac:dyDescent="0.25">
      <c r="A35" s="5"/>
      <c r="B35" s="50" t="s">
        <v>181</v>
      </c>
      <c r="C35" s="13" t="s">
        <v>150</v>
      </c>
      <c r="D35" s="115" t="s">
        <v>182</v>
      </c>
      <c r="E35" s="116"/>
      <c r="F35" s="117"/>
      <c r="G35" s="36"/>
      <c r="H35" s="36"/>
      <c r="I35" s="212"/>
      <c r="J35" s="213"/>
      <c r="K35" s="36"/>
      <c r="L35" s="36"/>
      <c r="M35" s="36"/>
      <c r="N35" s="14">
        <f t="shared" si="7"/>
        <v>0</v>
      </c>
      <c r="O35" s="52">
        <v>49</v>
      </c>
      <c r="P35" s="182">
        <f t="shared" si="12"/>
        <v>0</v>
      </c>
      <c r="Q35" s="183"/>
    </row>
    <row r="36" spans="1:17" s="16" customFormat="1" ht="23.45" customHeight="1" x14ac:dyDescent="0.25">
      <c r="A36" s="5"/>
      <c r="B36" s="50" t="s">
        <v>183</v>
      </c>
      <c r="C36" s="13" t="s">
        <v>150</v>
      </c>
      <c r="D36" s="115" t="s">
        <v>184</v>
      </c>
      <c r="E36" s="116"/>
      <c r="F36" s="117"/>
      <c r="G36" s="36"/>
      <c r="H36" s="36"/>
      <c r="I36" s="212"/>
      <c r="J36" s="213"/>
      <c r="K36" s="36"/>
      <c r="L36" s="36"/>
      <c r="M36" s="63"/>
      <c r="N36" s="14">
        <f t="shared" si="7"/>
        <v>0</v>
      </c>
      <c r="O36" s="52">
        <v>39</v>
      </c>
      <c r="P36" s="182">
        <f t="shared" si="12"/>
        <v>0</v>
      </c>
      <c r="Q36" s="183"/>
    </row>
    <row r="37" spans="1:17" s="16" customFormat="1" ht="23.45" customHeight="1" x14ac:dyDescent="0.25">
      <c r="A37" s="5"/>
      <c r="B37" s="50" t="s">
        <v>186</v>
      </c>
      <c r="C37" s="13" t="s">
        <v>150</v>
      </c>
      <c r="D37" s="115" t="s">
        <v>185</v>
      </c>
      <c r="E37" s="116"/>
      <c r="F37" s="117"/>
      <c r="G37" s="36"/>
      <c r="H37" s="36"/>
      <c r="I37" s="212"/>
      <c r="J37" s="213"/>
      <c r="K37" s="36"/>
      <c r="L37" s="36"/>
      <c r="M37" s="63"/>
      <c r="N37" s="14">
        <f t="shared" si="7"/>
        <v>0</v>
      </c>
      <c r="O37" s="52">
        <v>42</v>
      </c>
      <c r="P37" s="182">
        <f t="shared" si="12"/>
        <v>0</v>
      </c>
      <c r="Q37" s="183"/>
    </row>
    <row r="38" spans="1:17" s="16" customFormat="1" ht="23.45" customHeight="1" x14ac:dyDescent="0.25">
      <c r="A38" s="5"/>
      <c r="B38" s="50"/>
      <c r="C38" s="13"/>
      <c r="D38" s="115"/>
      <c r="E38" s="116"/>
      <c r="F38" s="117"/>
      <c r="G38" s="36"/>
      <c r="H38" s="36"/>
      <c r="I38" s="212"/>
      <c r="J38" s="213"/>
      <c r="K38" s="36"/>
      <c r="L38" s="36"/>
      <c r="M38" s="36"/>
      <c r="N38" s="114"/>
      <c r="O38" s="40"/>
      <c r="P38" s="214"/>
      <c r="Q38" s="215"/>
    </row>
    <row r="39" spans="1:17" s="16" customFormat="1" ht="23.45" customHeight="1" x14ac:dyDescent="0.25">
      <c r="A39" s="5"/>
      <c r="B39" s="50"/>
      <c r="C39" s="38"/>
      <c r="D39" s="115"/>
      <c r="E39" s="116"/>
      <c r="F39" s="117"/>
      <c r="G39" s="36"/>
      <c r="H39" s="36"/>
      <c r="I39" s="212"/>
      <c r="J39" s="213"/>
      <c r="K39" s="36"/>
      <c r="L39" s="36"/>
      <c r="M39" s="36"/>
      <c r="N39" s="114"/>
      <c r="O39" s="40"/>
      <c r="P39" s="214"/>
      <c r="Q39" s="215"/>
    </row>
    <row r="40" spans="1:17" ht="23.45" customHeight="1" x14ac:dyDescent="0.25">
      <c r="B40" s="50"/>
      <c r="C40" s="13"/>
      <c r="D40" s="115"/>
      <c r="E40" s="116"/>
      <c r="F40" s="117"/>
      <c r="G40" s="36"/>
      <c r="H40" s="36"/>
      <c r="I40" s="212"/>
      <c r="J40" s="213"/>
      <c r="K40" s="36"/>
      <c r="L40" s="36"/>
      <c r="M40" s="36"/>
      <c r="N40" s="114"/>
      <c r="O40" s="40"/>
      <c r="P40" s="214"/>
      <c r="Q40" s="215"/>
    </row>
    <row r="41" spans="1:17" ht="23.45" customHeight="1" x14ac:dyDescent="0.25">
      <c r="A41" s="5"/>
      <c r="B41" s="50"/>
      <c r="C41" s="13"/>
      <c r="D41" s="115"/>
      <c r="E41" s="116"/>
      <c r="F41" s="117"/>
      <c r="G41" s="36"/>
      <c r="H41" s="36"/>
      <c r="I41" s="212"/>
      <c r="J41" s="213"/>
      <c r="K41" s="36"/>
      <c r="L41" s="36"/>
      <c r="M41" s="36"/>
      <c r="N41" s="114"/>
      <c r="O41" s="40"/>
      <c r="P41" s="214"/>
      <c r="Q41" s="215"/>
    </row>
    <row r="42" spans="1:17" ht="23.45" customHeight="1" x14ac:dyDescent="0.25">
      <c r="A42" s="5"/>
      <c r="B42" s="50"/>
      <c r="C42" s="51"/>
      <c r="D42" s="115"/>
      <c r="E42" s="116"/>
      <c r="F42" s="117"/>
      <c r="G42" s="36"/>
      <c r="H42" s="36"/>
      <c r="I42" s="212"/>
      <c r="J42" s="213"/>
      <c r="K42" s="36"/>
      <c r="L42" s="36"/>
      <c r="M42" s="36"/>
      <c r="N42" s="114"/>
      <c r="O42" s="40"/>
      <c r="P42" s="214"/>
      <c r="Q42" s="215"/>
    </row>
    <row r="43" spans="1:17" s="16" customFormat="1" ht="23.45" customHeight="1" x14ac:dyDescent="0.25">
      <c r="A43" s="5"/>
      <c r="B43" s="50"/>
      <c r="C43" s="51"/>
      <c r="D43" s="115"/>
      <c r="E43" s="116"/>
      <c r="F43" s="117"/>
      <c r="G43" s="36"/>
      <c r="H43" s="36"/>
      <c r="I43" s="212"/>
      <c r="J43" s="213"/>
      <c r="K43" s="36"/>
      <c r="L43" s="36"/>
      <c r="M43" s="36"/>
      <c r="N43" s="114"/>
      <c r="O43" s="40"/>
      <c r="P43" s="214"/>
      <c r="Q43" s="215"/>
    </row>
    <row r="44" spans="1:17" s="16" customFormat="1" ht="23.45" customHeight="1" x14ac:dyDescent="0.3">
      <c r="A44" s="5"/>
      <c r="B44" s="170" t="s">
        <v>125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</row>
    <row r="45" spans="1:17" s="16" customFormat="1" ht="23.45" customHeight="1" x14ac:dyDescent="0.25">
      <c r="A45" s="5"/>
      <c r="B45" s="8" t="s">
        <v>16</v>
      </c>
      <c r="C45" s="9" t="s">
        <v>17</v>
      </c>
      <c r="D45" s="130" t="s">
        <v>19</v>
      </c>
      <c r="E45" s="131"/>
      <c r="F45" s="132"/>
      <c r="G45" s="58" t="s">
        <v>126</v>
      </c>
      <c r="H45" s="125"/>
      <c r="I45" s="126"/>
      <c r="J45" s="126"/>
      <c r="K45" s="126"/>
      <c r="L45" s="126"/>
      <c r="M45" s="127"/>
      <c r="N45" s="10" t="s">
        <v>25</v>
      </c>
      <c r="O45" s="11" t="s">
        <v>26</v>
      </c>
      <c r="P45" s="133" t="s">
        <v>27</v>
      </c>
      <c r="Q45" s="134"/>
    </row>
    <row r="46" spans="1:17" s="16" customFormat="1" ht="23.45" customHeight="1" x14ac:dyDescent="0.25">
      <c r="A46" s="5"/>
      <c r="B46" s="28" t="s">
        <v>141</v>
      </c>
      <c r="C46" s="13" t="s">
        <v>142</v>
      </c>
      <c r="D46" s="115" t="s">
        <v>128</v>
      </c>
      <c r="E46" s="116"/>
      <c r="F46" s="117"/>
      <c r="G46" s="36"/>
      <c r="H46" s="60"/>
      <c r="I46" s="216"/>
      <c r="J46" s="217"/>
      <c r="K46" s="60"/>
      <c r="L46" s="60"/>
      <c r="M46" s="60"/>
      <c r="N46" s="30">
        <f t="shared" ref="N46:N48" si="13">SUM(G46:M46)</f>
        <v>0</v>
      </c>
      <c r="O46" s="52">
        <v>15</v>
      </c>
      <c r="P46" s="120">
        <f t="shared" ref="P46:P48" si="14">O46*N46</f>
        <v>0</v>
      </c>
      <c r="Q46" s="121"/>
    </row>
    <row r="47" spans="1:17" s="16" customFormat="1" ht="23.45" customHeight="1" x14ac:dyDescent="0.25">
      <c r="A47" s="5"/>
      <c r="B47" s="28" t="s">
        <v>299</v>
      </c>
      <c r="C47" s="13" t="s">
        <v>153</v>
      </c>
      <c r="D47" s="115" t="s">
        <v>128</v>
      </c>
      <c r="E47" s="116"/>
      <c r="F47" s="117"/>
      <c r="G47" s="36"/>
      <c r="H47" s="60"/>
      <c r="I47" s="216"/>
      <c r="J47" s="217"/>
      <c r="K47" s="60"/>
      <c r="L47" s="60"/>
      <c r="M47" s="60"/>
      <c r="N47" s="30">
        <f t="shared" si="13"/>
        <v>0</v>
      </c>
      <c r="O47" s="52">
        <v>15</v>
      </c>
      <c r="P47" s="120">
        <f t="shared" si="14"/>
        <v>0</v>
      </c>
      <c r="Q47" s="121"/>
    </row>
    <row r="48" spans="1:17" s="16" customFormat="1" ht="23.45" customHeight="1" x14ac:dyDescent="0.25">
      <c r="A48" s="5"/>
      <c r="B48" s="28" t="s">
        <v>288</v>
      </c>
      <c r="C48" s="13" t="s">
        <v>150</v>
      </c>
      <c r="D48" s="115" t="s">
        <v>286</v>
      </c>
      <c r="E48" s="116"/>
      <c r="F48" s="117"/>
      <c r="G48" s="36"/>
      <c r="H48" s="60"/>
      <c r="I48" s="216"/>
      <c r="J48" s="217"/>
      <c r="K48" s="60"/>
      <c r="L48" s="60"/>
      <c r="M48" s="60"/>
      <c r="N48" s="30">
        <f t="shared" si="13"/>
        <v>0</v>
      </c>
      <c r="O48" s="52">
        <v>20</v>
      </c>
      <c r="P48" s="120">
        <f t="shared" si="14"/>
        <v>0</v>
      </c>
      <c r="Q48" s="121"/>
    </row>
    <row r="49" spans="1:17" s="16" customFormat="1" ht="23.45" customHeight="1" thickBot="1" x14ac:dyDescent="0.3">
      <c r="A49" s="5"/>
      <c r="B49" s="28" t="s">
        <v>371</v>
      </c>
      <c r="C49" s="13" t="s">
        <v>153</v>
      </c>
      <c r="D49" s="53" t="s">
        <v>154</v>
      </c>
      <c r="E49" s="54"/>
      <c r="F49" s="55"/>
      <c r="G49" s="36"/>
      <c r="H49" s="60"/>
      <c r="I49" s="216"/>
      <c r="J49" s="217"/>
      <c r="K49" s="60"/>
      <c r="L49" s="60"/>
      <c r="M49" s="60"/>
      <c r="N49" s="30">
        <f t="shared" ref="N49" si="15">SUM(G49:M49)</f>
        <v>0</v>
      </c>
      <c r="O49" s="52">
        <v>8</v>
      </c>
      <c r="P49" s="120">
        <f t="shared" ref="P49" si="16">O49*N49</f>
        <v>0</v>
      </c>
      <c r="Q49" s="121"/>
    </row>
    <row r="50" spans="1:17" ht="30.75" customHeight="1" thickBot="1" x14ac:dyDescent="0.3">
      <c r="B50" s="162" t="s">
        <v>30</v>
      </c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22">
        <f>SUM(N16:N49)</f>
        <v>0</v>
      </c>
      <c r="O50" s="25" t="s">
        <v>28</v>
      </c>
      <c r="P50" s="166">
        <f>SUM(P16:Q49)</f>
        <v>0</v>
      </c>
      <c r="Q50" s="167"/>
    </row>
    <row r="51" spans="1:17" ht="30.75" customHeight="1" x14ac:dyDescent="0.25">
      <c r="B51" s="164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8" t="s">
        <v>31</v>
      </c>
      <c r="O51" s="168"/>
      <c r="P51" s="168"/>
      <c r="Q51" s="169"/>
    </row>
    <row r="52" spans="1:17" x14ac:dyDescent="0.25">
      <c r="B52" s="172" t="s">
        <v>32</v>
      </c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3"/>
      <c r="O52" s="173"/>
      <c r="P52" s="173"/>
      <c r="Q52" s="173"/>
    </row>
    <row r="53" spans="1:17" x14ac:dyDescent="0.25">
      <c r="B53" s="135" t="s">
        <v>33</v>
      </c>
      <c r="C53" s="136"/>
      <c r="D53" s="138"/>
      <c r="E53" s="139"/>
      <c r="F53" s="139"/>
      <c r="G53" s="139"/>
      <c r="H53" s="139"/>
      <c r="I53" s="140"/>
      <c r="J53" s="144" t="s">
        <v>34</v>
      </c>
      <c r="K53" s="145"/>
      <c r="L53" s="112"/>
      <c r="M53" s="148"/>
      <c r="N53" s="149"/>
      <c r="O53" s="149"/>
      <c r="P53" s="149"/>
      <c r="Q53" s="150"/>
    </row>
    <row r="54" spans="1:17" x14ac:dyDescent="0.25">
      <c r="B54" s="137"/>
      <c r="C54" s="137"/>
      <c r="D54" s="141"/>
      <c r="E54" s="142"/>
      <c r="F54" s="142"/>
      <c r="G54" s="142"/>
      <c r="H54" s="142"/>
      <c r="I54" s="143"/>
      <c r="J54" s="146"/>
      <c r="K54" s="147"/>
      <c r="L54" s="113"/>
      <c r="M54" s="151"/>
      <c r="N54" s="152"/>
      <c r="O54" s="152"/>
      <c r="P54" s="152"/>
      <c r="Q54" s="153"/>
    </row>
    <row r="55" spans="1:17" x14ac:dyDescent="0.25">
      <c r="B55" s="154" t="s">
        <v>146</v>
      </c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6"/>
    </row>
  </sheetData>
  <sheetProtection sheet="1" selectLockedCells="1"/>
  <mergeCells count="147">
    <mergeCell ref="D17:F17"/>
    <mergeCell ref="I17:J17"/>
    <mergeCell ref="P17:Q17"/>
    <mergeCell ref="C6:F6"/>
    <mergeCell ref="J6:K6"/>
    <mergeCell ref="M6:Q6"/>
    <mergeCell ref="C7:F7"/>
    <mergeCell ref="J7:K7"/>
    <mergeCell ref="M7:Q7"/>
    <mergeCell ref="B14:Q14"/>
    <mergeCell ref="D15:F15"/>
    <mergeCell ref="I15:J15"/>
    <mergeCell ref="P15:Q15"/>
    <mergeCell ref="I16:J16"/>
    <mergeCell ref="P16:Q16"/>
    <mergeCell ref="B12:Q12"/>
    <mergeCell ref="C13:D13"/>
    <mergeCell ref="F13:H13"/>
    <mergeCell ref="I13:J13"/>
    <mergeCell ref="K13:M13"/>
    <mergeCell ref="N13:O13"/>
    <mergeCell ref="P13:Q13"/>
    <mergeCell ref="D16:F16"/>
    <mergeCell ref="C3:F3"/>
    <mergeCell ref="G3:I11"/>
    <mergeCell ref="J3:K3"/>
    <mergeCell ref="M3:N3"/>
    <mergeCell ref="P3:Q3"/>
    <mergeCell ref="B4:F4"/>
    <mergeCell ref="J4:Q4"/>
    <mergeCell ref="C5:F5"/>
    <mergeCell ref="J5:K5"/>
    <mergeCell ref="M5:Q5"/>
    <mergeCell ref="C10:F10"/>
    <mergeCell ref="J10:K10"/>
    <mergeCell ref="M10:Q10"/>
    <mergeCell ref="C11:F11"/>
    <mergeCell ref="J11:K11"/>
    <mergeCell ref="M11:Q11"/>
    <mergeCell ref="C8:F8"/>
    <mergeCell ref="J8:K8"/>
    <mergeCell ref="M8:Q8"/>
    <mergeCell ref="C9:F9"/>
    <mergeCell ref="J9:K9"/>
    <mergeCell ref="M9:Q9"/>
    <mergeCell ref="D18:F18"/>
    <mergeCell ref="I18:J18"/>
    <mergeCell ref="P18:Q18"/>
    <mergeCell ref="D21:F21"/>
    <mergeCell ref="I21:J21"/>
    <mergeCell ref="P21:Q21"/>
    <mergeCell ref="D26:F26"/>
    <mergeCell ref="I26:J26"/>
    <mergeCell ref="P26:Q26"/>
    <mergeCell ref="D19:F19"/>
    <mergeCell ref="I19:J19"/>
    <mergeCell ref="P19:Q19"/>
    <mergeCell ref="D20:F20"/>
    <mergeCell ref="I20:J20"/>
    <mergeCell ref="P20:Q20"/>
    <mergeCell ref="D25:F25"/>
    <mergeCell ref="I25:J25"/>
    <mergeCell ref="P25:Q25"/>
    <mergeCell ref="D24:F24"/>
    <mergeCell ref="I24:J24"/>
    <mergeCell ref="P24:Q24"/>
    <mergeCell ref="I32:J32"/>
    <mergeCell ref="P32:Q32"/>
    <mergeCell ref="D22:F22"/>
    <mergeCell ref="I22:J22"/>
    <mergeCell ref="P22:Q22"/>
    <mergeCell ref="P23:Q23"/>
    <mergeCell ref="I23:J23"/>
    <mergeCell ref="D23:F23"/>
    <mergeCell ref="D32:F32"/>
    <mergeCell ref="I31:J31"/>
    <mergeCell ref="P31:Q31"/>
    <mergeCell ref="D28:F28"/>
    <mergeCell ref="I28:J28"/>
    <mergeCell ref="P28:Q28"/>
    <mergeCell ref="D30:F30"/>
    <mergeCell ref="I29:J29"/>
    <mergeCell ref="P29:Q29"/>
    <mergeCell ref="I30:J30"/>
    <mergeCell ref="P30:Q30"/>
    <mergeCell ref="D27:F27"/>
    <mergeCell ref="I27:J27"/>
    <mergeCell ref="P27:Q27"/>
    <mergeCell ref="D29:F29"/>
    <mergeCell ref="D31:F31"/>
    <mergeCell ref="P41:Q41"/>
    <mergeCell ref="D42:F42"/>
    <mergeCell ref="I42:J42"/>
    <mergeCell ref="P42:Q42"/>
    <mergeCell ref="D39:F39"/>
    <mergeCell ref="I39:J39"/>
    <mergeCell ref="P39:Q39"/>
    <mergeCell ref="D40:F40"/>
    <mergeCell ref="I40:J40"/>
    <mergeCell ref="P40:Q40"/>
    <mergeCell ref="P45:Q45"/>
    <mergeCell ref="D43:F43"/>
    <mergeCell ref="I43:J43"/>
    <mergeCell ref="P43:Q43"/>
    <mergeCell ref="I48:J48"/>
    <mergeCell ref="P48:Q48"/>
    <mergeCell ref="I49:J49"/>
    <mergeCell ref="P49:Q49"/>
    <mergeCell ref="B44:Q44"/>
    <mergeCell ref="D46:F46"/>
    <mergeCell ref="I46:J46"/>
    <mergeCell ref="P46:Q46"/>
    <mergeCell ref="I47:J47"/>
    <mergeCell ref="P47:Q47"/>
    <mergeCell ref="D47:F47"/>
    <mergeCell ref="D48:F48"/>
    <mergeCell ref="B52:Q52"/>
    <mergeCell ref="B53:C54"/>
    <mergeCell ref="D53:I54"/>
    <mergeCell ref="J53:K54"/>
    <mergeCell ref="M53:Q54"/>
    <mergeCell ref="B55:Q55"/>
    <mergeCell ref="B50:M51"/>
    <mergeCell ref="P50:Q50"/>
    <mergeCell ref="N51:Q51"/>
    <mergeCell ref="P33:Q33"/>
    <mergeCell ref="P37:Q37"/>
    <mergeCell ref="P38:Q38"/>
    <mergeCell ref="I34:J34"/>
    <mergeCell ref="I35:J35"/>
    <mergeCell ref="I36:J36"/>
    <mergeCell ref="P34:Q34"/>
    <mergeCell ref="P35:Q35"/>
    <mergeCell ref="P36:Q36"/>
    <mergeCell ref="D33:F33"/>
    <mergeCell ref="D34:F34"/>
    <mergeCell ref="D35:F35"/>
    <mergeCell ref="D36:F36"/>
    <mergeCell ref="D38:F38"/>
    <mergeCell ref="D37:F37"/>
    <mergeCell ref="D45:F45"/>
    <mergeCell ref="D41:F41"/>
    <mergeCell ref="I33:J33"/>
    <mergeCell ref="I37:J37"/>
    <mergeCell ref="I38:J38"/>
    <mergeCell ref="I41:J41"/>
    <mergeCell ref="H45:M45"/>
  </mergeCells>
  <phoneticPr fontId="19" type="noConversion"/>
  <printOptions horizontalCentered="1" verticalCentered="1"/>
  <pageMargins left="0" right="0.25" top="0.25" bottom="0.25" header="0" footer="0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7B930-CEF6-4C0A-9106-2AC5531D33EC}">
  <sheetPr codeName="Sheet2">
    <pageSetUpPr fitToPage="1"/>
  </sheetPr>
  <dimension ref="A2:Q56"/>
  <sheetViews>
    <sheetView view="pageLayout" zoomScale="90" zoomScaleNormal="96" zoomScalePageLayoutView="90" workbookViewId="0">
      <selection activeCell="C2" sqref="C2:F2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20" customWidth="1"/>
    <col min="4" max="4" width="12.85546875" style="20" customWidth="1"/>
    <col min="5" max="5" width="17.5703125" style="20" customWidth="1"/>
    <col min="6" max="6" width="8" style="1" customWidth="1"/>
    <col min="7" max="8" width="9.140625" style="1"/>
    <col min="9" max="10" width="4.42578125" style="1" customWidth="1"/>
    <col min="11" max="14" width="9.140625" style="1" customWidth="1"/>
    <col min="15" max="15" width="10.140625" style="1" customWidth="1"/>
    <col min="16" max="16384" width="9.140625" style="1"/>
  </cols>
  <sheetData>
    <row r="2" spans="1:17" ht="23.25" customHeight="1" x14ac:dyDescent="0.25">
      <c r="B2" s="2" t="s">
        <v>0</v>
      </c>
      <c r="C2" s="184"/>
      <c r="D2" s="185"/>
      <c r="E2" s="185"/>
      <c r="F2" s="186"/>
      <c r="G2" s="187"/>
      <c r="H2" s="187"/>
      <c r="I2" s="187"/>
      <c r="J2" s="188" t="s">
        <v>1</v>
      </c>
      <c r="K2" s="189"/>
      <c r="L2" s="109"/>
      <c r="M2" s="190"/>
      <c r="N2" s="191"/>
      <c r="O2" s="3" t="s">
        <v>2</v>
      </c>
      <c r="P2" s="192"/>
      <c r="Q2" s="191"/>
    </row>
    <row r="3" spans="1:17" ht="9.75" customHeight="1" x14ac:dyDescent="0.3">
      <c r="B3" s="193"/>
      <c r="C3" s="193"/>
      <c r="D3" s="193"/>
      <c r="E3" s="193"/>
      <c r="F3" s="193"/>
      <c r="G3" s="187"/>
      <c r="H3" s="187"/>
      <c r="I3" s="187"/>
      <c r="J3" s="193"/>
      <c r="K3" s="193"/>
      <c r="L3" s="193"/>
      <c r="M3" s="193"/>
      <c r="N3" s="193"/>
      <c r="O3" s="193"/>
      <c r="P3" s="193"/>
      <c r="Q3" s="193"/>
    </row>
    <row r="4" spans="1:17" ht="23.25" customHeight="1" x14ac:dyDescent="0.25">
      <c r="B4" s="3" t="s">
        <v>3</v>
      </c>
      <c r="C4" s="194"/>
      <c r="D4" s="194"/>
      <c r="E4" s="194"/>
      <c r="F4" s="194"/>
      <c r="G4" s="187"/>
      <c r="H4" s="187"/>
      <c r="I4" s="187"/>
      <c r="J4" s="195" t="s">
        <v>4</v>
      </c>
      <c r="K4" s="196"/>
      <c r="L4" s="110"/>
      <c r="M4" s="197"/>
      <c r="N4" s="197"/>
      <c r="O4" s="197"/>
      <c r="P4" s="197"/>
      <c r="Q4" s="198"/>
    </row>
    <row r="5" spans="1:17" ht="23.25" customHeight="1" x14ac:dyDescent="0.25">
      <c r="B5" s="4" t="s">
        <v>5</v>
      </c>
      <c r="C5" s="194"/>
      <c r="D5" s="194"/>
      <c r="E5" s="194"/>
      <c r="F5" s="194"/>
      <c r="G5" s="187"/>
      <c r="H5" s="187"/>
      <c r="I5" s="187"/>
      <c r="J5" s="199" t="s">
        <v>5</v>
      </c>
      <c r="K5" s="200"/>
      <c r="L5" s="111"/>
      <c r="M5" s="201"/>
      <c r="N5" s="201"/>
      <c r="O5" s="201"/>
      <c r="P5" s="201"/>
      <c r="Q5" s="202"/>
    </row>
    <row r="6" spans="1:17" ht="23.25" customHeight="1" x14ac:dyDescent="0.25">
      <c r="B6" s="4" t="s">
        <v>6</v>
      </c>
      <c r="C6" s="194"/>
      <c r="D6" s="194"/>
      <c r="E6" s="194"/>
      <c r="F6" s="194"/>
      <c r="G6" s="187"/>
      <c r="H6" s="187"/>
      <c r="I6" s="187"/>
      <c r="J6" s="199" t="s">
        <v>6</v>
      </c>
      <c r="K6" s="200"/>
      <c r="L6" s="111"/>
      <c r="M6" s="201"/>
      <c r="N6" s="201"/>
      <c r="O6" s="201"/>
      <c r="P6" s="201"/>
      <c r="Q6" s="202"/>
    </row>
    <row r="7" spans="1:17" ht="23.25" customHeight="1" x14ac:dyDescent="0.25">
      <c r="B7" s="4" t="s">
        <v>7</v>
      </c>
      <c r="C7" s="194"/>
      <c r="D7" s="194"/>
      <c r="E7" s="194"/>
      <c r="F7" s="194"/>
      <c r="G7" s="187"/>
      <c r="H7" s="187"/>
      <c r="I7" s="187"/>
      <c r="J7" s="199" t="s">
        <v>7</v>
      </c>
      <c r="K7" s="200"/>
      <c r="L7" s="111"/>
      <c r="M7" s="201"/>
      <c r="N7" s="201"/>
      <c r="O7" s="201"/>
      <c r="P7" s="201"/>
      <c r="Q7" s="202"/>
    </row>
    <row r="8" spans="1:17" ht="23.25" customHeight="1" x14ac:dyDescent="0.25">
      <c r="B8" s="3" t="s">
        <v>8</v>
      </c>
      <c r="C8" s="194"/>
      <c r="D8" s="194"/>
      <c r="E8" s="194"/>
      <c r="F8" s="194"/>
      <c r="G8" s="187"/>
      <c r="H8" s="187"/>
      <c r="I8" s="187"/>
      <c r="J8" s="199" t="s">
        <v>8</v>
      </c>
      <c r="K8" s="200"/>
      <c r="L8" s="111"/>
      <c r="M8" s="201"/>
      <c r="N8" s="201"/>
      <c r="O8" s="201"/>
      <c r="P8" s="201"/>
      <c r="Q8" s="202"/>
    </row>
    <row r="9" spans="1:17" ht="23.25" customHeight="1" x14ac:dyDescent="0.25">
      <c r="B9" s="4" t="s">
        <v>9</v>
      </c>
      <c r="C9" s="194"/>
      <c r="D9" s="194"/>
      <c r="E9" s="194"/>
      <c r="F9" s="194"/>
      <c r="G9" s="187"/>
      <c r="H9" s="187"/>
      <c r="I9" s="187"/>
      <c r="J9" s="195" t="s">
        <v>10</v>
      </c>
      <c r="K9" s="196"/>
      <c r="L9" s="110"/>
      <c r="M9" s="201"/>
      <c r="N9" s="201"/>
      <c r="O9" s="201"/>
      <c r="P9" s="201"/>
      <c r="Q9" s="202"/>
    </row>
    <row r="10" spans="1:17" ht="23.25" customHeight="1" x14ac:dyDescent="0.25">
      <c r="B10" s="4" t="s">
        <v>11</v>
      </c>
      <c r="C10" s="194"/>
      <c r="D10" s="194"/>
      <c r="E10" s="194"/>
      <c r="F10" s="194"/>
      <c r="G10" s="187"/>
      <c r="H10" s="187"/>
      <c r="I10" s="187"/>
      <c r="J10" s="195" t="s">
        <v>12</v>
      </c>
      <c r="K10" s="196"/>
      <c r="L10" s="110"/>
      <c r="M10" s="201"/>
      <c r="N10" s="201"/>
      <c r="O10" s="201"/>
      <c r="P10" s="201"/>
      <c r="Q10" s="202"/>
    </row>
    <row r="11" spans="1:17" ht="6" customHeight="1" x14ac:dyDescent="0.3"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</row>
    <row r="12" spans="1:17" s="5" customFormat="1" ht="27.75" customHeight="1" x14ac:dyDescent="0.25">
      <c r="B12" s="6" t="s">
        <v>35</v>
      </c>
      <c r="C12" s="203"/>
      <c r="D12" s="204"/>
      <c r="E12" s="11" t="s">
        <v>36</v>
      </c>
      <c r="F12" s="203"/>
      <c r="G12" s="205"/>
      <c r="H12" s="204"/>
      <c r="I12" s="174" t="s">
        <v>14</v>
      </c>
      <c r="J12" s="175"/>
      <c r="K12" s="206"/>
      <c r="L12" s="206"/>
      <c r="M12" s="129"/>
      <c r="N12" s="207" t="s">
        <v>15</v>
      </c>
      <c r="O12" s="208"/>
      <c r="P12" s="209"/>
      <c r="Q12" s="210"/>
    </row>
    <row r="13" spans="1:17" s="7" customFormat="1" ht="24" customHeight="1" x14ac:dyDescent="0.35">
      <c r="B13" s="170" t="s">
        <v>187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</row>
    <row r="14" spans="1:17" ht="23.45" customHeight="1" x14ac:dyDescent="0.25">
      <c r="A14" s="5"/>
      <c r="B14" s="8" t="s">
        <v>16</v>
      </c>
      <c r="C14" s="9" t="s">
        <v>17</v>
      </c>
      <c r="D14" s="130" t="s">
        <v>19</v>
      </c>
      <c r="E14" s="131"/>
      <c r="F14" s="132"/>
      <c r="G14" s="11" t="s">
        <v>20</v>
      </c>
      <c r="H14" s="11" t="s">
        <v>21</v>
      </c>
      <c r="I14" s="174" t="s">
        <v>22</v>
      </c>
      <c r="J14" s="175"/>
      <c r="K14" s="11" t="s">
        <v>23</v>
      </c>
      <c r="L14" s="11" t="s">
        <v>24</v>
      </c>
      <c r="M14" s="11" t="s">
        <v>373</v>
      </c>
      <c r="N14" s="10" t="s">
        <v>25</v>
      </c>
      <c r="O14" s="11" t="s">
        <v>26</v>
      </c>
      <c r="P14" s="133" t="s">
        <v>27</v>
      </c>
      <c r="Q14" s="134"/>
    </row>
    <row r="15" spans="1:17" s="16" customFormat="1" ht="21.75" customHeight="1" x14ac:dyDescent="0.25">
      <c r="A15" s="5"/>
      <c r="B15" s="12" t="s">
        <v>101</v>
      </c>
      <c r="C15" s="13" t="s">
        <v>37</v>
      </c>
      <c r="D15" s="122" t="s">
        <v>103</v>
      </c>
      <c r="E15" s="123"/>
      <c r="F15" s="124"/>
      <c r="G15" s="36"/>
      <c r="H15" s="36"/>
      <c r="I15" s="212"/>
      <c r="J15" s="213"/>
      <c r="K15" s="36"/>
      <c r="L15" s="36"/>
      <c r="M15" s="35"/>
      <c r="N15" s="14">
        <f t="shared" ref="N15:N26" si="0">SUM(G15:M15)</f>
        <v>0</v>
      </c>
      <c r="O15" s="15">
        <v>40</v>
      </c>
      <c r="P15" s="120">
        <f t="shared" ref="P15:P26" si="1">O15*N15</f>
        <v>0</v>
      </c>
      <c r="Q15" s="121"/>
    </row>
    <row r="16" spans="1:17" ht="21.75" customHeight="1" x14ac:dyDescent="0.25">
      <c r="A16" s="5"/>
      <c r="B16" s="12" t="s">
        <v>188</v>
      </c>
      <c r="C16" s="13" t="s">
        <v>39</v>
      </c>
      <c r="D16" s="122" t="s">
        <v>189</v>
      </c>
      <c r="E16" s="123"/>
      <c r="F16" s="124"/>
      <c r="G16" s="36"/>
      <c r="H16" s="36"/>
      <c r="I16" s="212"/>
      <c r="J16" s="213"/>
      <c r="K16" s="36"/>
      <c r="L16" s="36"/>
      <c r="M16" s="35"/>
      <c r="N16" s="14">
        <f t="shared" si="0"/>
        <v>0</v>
      </c>
      <c r="O16" s="15">
        <v>42</v>
      </c>
      <c r="P16" s="120">
        <f t="shared" si="1"/>
        <v>0</v>
      </c>
      <c r="Q16" s="121"/>
    </row>
    <row r="17" spans="1:17" ht="21.75" customHeight="1" x14ac:dyDescent="0.25">
      <c r="A17" s="5"/>
      <c r="B17" s="12" t="s">
        <v>190</v>
      </c>
      <c r="C17" s="13" t="s">
        <v>37</v>
      </c>
      <c r="D17" s="75" t="s">
        <v>191</v>
      </c>
      <c r="E17" s="76"/>
      <c r="F17" s="77"/>
      <c r="G17" s="36"/>
      <c r="H17" s="36"/>
      <c r="I17" s="212"/>
      <c r="J17" s="213"/>
      <c r="K17" s="36"/>
      <c r="L17" s="36"/>
      <c r="M17" s="35"/>
      <c r="N17" s="14">
        <f t="shared" si="0"/>
        <v>0</v>
      </c>
      <c r="O17" s="15">
        <v>42</v>
      </c>
      <c r="P17" s="120">
        <f t="shared" ref="P17" si="2">O17*N17</f>
        <v>0</v>
      </c>
      <c r="Q17" s="121"/>
    </row>
    <row r="18" spans="1:17" ht="21.75" customHeight="1" x14ac:dyDescent="0.25">
      <c r="B18" s="12" t="s">
        <v>192</v>
      </c>
      <c r="C18" s="13" t="s">
        <v>193</v>
      </c>
      <c r="D18" s="75" t="s">
        <v>194</v>
      </c>
      <c r="E18" s="76"/>
      <c r="F18" s="77"/>
      <c r="G18" s="36"/>
      <c r="H18" s="36"/>
      <c r="I18" s="212"/>
      <c r="J18" s="213"/>
      <c r="K18" s="36"/>
      <c r="L18" s="36"/>
      <c r="M18" s="62"/>
      <c r="N18" s="14">
        <f t="shared" si="0"/>
        <v>0</v>
      </c>
      <c r="O18" s="15">
        <v>40</v>
      </c>
      <c r="P18" s="120">
        <f t="shared" si="1"/>
        <v>0</v>
      </c>
      <c r="Q18" s="121"/>
    </row>
    <row r="19" spans="1:17" ht="21.75" customHeight="1" x14ac:dyDescent="0.25">
      <c r="B19" s="28" t="s">
        <v>196</v>
      </c>
      <c r="C19" s="13" t="s">
        <v>193</v>
      </c>
      <c r="D19" s="75" t="s">
        <v>195</v>
      </c>
      <c r="E19" s="76"/>
      <c r="F19" s="77"/>
      <c r="G19" s="36"/>
      <c r="H19" s="36"/>
      <c r="I19" s="212"/>
      <c r="J19" s="213"/>
      <c r="K19" s="36"/>
      <c r="L19" s="36"/>
      <c r="M19" s="62"/>
      <c r="N19" s="14">
        <f t="shared" si="0"/>
        <v>0</v>
      </c>
      <c r="O19" s="15">
        <v>39</v>
      </c>
      <c r="P19" s="120">
        <f t="shared" si="1"/>
        <v>0</v>
      </c>
      <c r="Q19" s="121"/>
    </row>
    <row r="20" spans="1:17" ht="21.75" customHeight="1" x14ac:dyDescent="0.25">
      <c r="B20" s="12" t="s">
        <v>47</v>
      </c>
      <c r="C20" s="13" t="s">
        <v>39</v>
      </c>
      <c r="D20" s="75" t="s">
        <v>45</v>
      </c>
      <c r="E20" s="76"/>
      <c r="F20" s="77"/>
      <c r="G20" s="36"/>
      <c r="H20" s="36"/>
      <c r="I20" s="212"/>
      <c r="J20" s="213"/>
      <c r="K20" s="36"/>
      <c r="L20" s="36"/>
      <c r="M20" s="62"/>
      <c r="N20" s="14">
        <f t="shared" si="0"/>
        <v>0</v>
      </c>
      <c r="O20" s="15">
        <v>40</v>
      </c>
      <c r="P20" s="120">
        <f t="shared" si="1"/>
        <v>0</v>
      </c>
      <c r="Q20" s="121"/>
    </row>
    <row r="21" spans="1:17" s="16" customFormat="1" ht="21.75" customHeight="1" x14ac:dyDescent="0.25">
      <c r="A21" s="5"/>
      <c r="B21" s="12" t="s">
        <v>197</v>
      </c>
      <c r="C21" s="13" t="s">
        <v>37</v>
      </c>
      <c r="D21" s="75" t="s">
        <v>198</v>
      </c>
      <c r="E21" s="76"/>
      <c r="F21" s="77"/>
      <c r="G21" s="36"/>
      <c r="H21" s="36"/>
      <c r="I21" s="212"/>
      <c r="J21" s="213"/>
      <c r="K21" s="36"/>
      <c r="L21" s="36"/>
      <c r="M21" s="62"/>
      <c r="N21" s="30">
        <f>SUM(G21:M21)</f>
        <v>0</v>
      </c>
      <c r="O21" s="15">
        <v>53</v>
      </c>
      <c r="P21" s="182">
        <f t="shared" ref="P21" si="3">O21*N21</f>
        <v>0</v>
      </c>
      <c r="Q21" s="183"/>
    </row>
    <row r="22" spans="1:17" ht="21.75" customHeight="1" x14ac:dyDescent="0.25">
      <c r="B22" s="12" t="s">
        <v>199</v>
      </c>
      <c r="C22" s="13" t="s">
        <v>39</v>
      </c>
      <c r="D22" s="75" t="s">
        <v>200</v>
      </c>
      <c r="E22" s="76"/>
      <c r="F22" s="77"/>
      <c r="G22" s="36"/>
      <c r="H22" s="36"/>
      <c r="I22" s="212"/>
      <c r="J22" s="213"/>
      <c r="K22" s="36"/>
      <c r="L22" s="36"/>
      <c r="M22" s="62"/>
      <c r="N22" s="14">
        <f>SUM(G22:M22)</f>
        <v>0</v>
      </c>
      <c r="O22" s="15">
        <v>45</v>
      </c>
      <c r="P22" s="120">
        <f>O22*N22</f>
        <v>0</v>
      </c>
      <c r="Q22" s="121"/>
    </row>
    <row r="23" spans="1:17" ht="21.75" customHeight="1" x14ac:dyDescent="0.25">
      <c r="A23" s="5"/>
      <c r="B23" s="12" t="s">
        <v>201</v>
      </c>
      <c r="C23" s="13" t="s">
        <v>39</v>
      </c>
      <c r="D23" s="78" t="s">
        <v>202</v>
      </c>
      <c r="E23" s="79"/>
      <c r="F23" s="80"/>
      <c r="G23" s="36"/>
      <c r="H23" s="36"/>
      <c r="I23" s="212"/>
      <c r="J23" s="213"/>
      <c r="K23" s="36"/>
      <c r="L23" s="36"/>
      <c r="M23" s="62"/>
      <c r="N23" s="14">
        <f t="shared" ref="N23" si="4">SUM(G23:M23)</f>
        <v>0</v>
      </c>
      <c r="O23" s="15">
        <v>53</v>
      </c>
      <c r="P23" s="120">
        <f t="shared" ref="P23" si="5">O23*N23</f>
        <v>0</v>
      </c>
      <c r="Q23" s="121"/>
    </row>
    <row r="24" spans="1:17" ht="21.75" customHeight="1" x14ac:dyDescent="0.25">
      <c r="B24" s="12" t="s">
        <v>203</v>
      </c>
      <c r="C24" s="13" t="s">
        <v>193</v>
      </c>
      <c r="D24" s="75" t="s">
        <v>204</v>
      </c>
      <c r="E24" s="76"/>
      <c r="F24" s="77"/>
      <c r="G24" s="36"/>
      <c r="H24" s="36"/>
      <c r="I24" s="212"/>
      <c r="J24" s="213"/>
      <c r="K24" s="36"/>
      <c r="L24" s="36"/>
      <c r="M24" s="62"/>
      <c r="N24" s="14">
        <f t="shared" ref="N24" si="6">SUM(G24:M24)</f>
        <v>0</v>
      </c>
      <c r="O24" s="15">
        <v>48</v>
      </c>
      <c r="P24" s="120">
        <f t="shared" ref="P24" si="7">O24*N24</f>
        <v>0</v>
      </c>
      <c r="Q24" s="121"/>
    </row>
    <row r="25" spans="1:17" s="16" customFormat="1" ht="21.75" customHeight="1" x14ac:dyDescent="0.25">
      <c r="A25" s="5"/>
      <c r="B25" s="12" t="s">
        <v>205</v>
      </c>
      <c r="C25" s="13" t="s">
        <v>39</v>
      </c>
      <c r="D25" s="75" t="s">
        <v>206</v>
      </c>
      <c r="E25" s="76"/>
      <c r="F25" s="77"/>
      <c r="G25" s="36"/>
      <c r="H25" s="36"/>
      <c r="I25" s="212"/>
      <c r="J25" s="213"/>
      <c r="K25" s="36"/>
      <c r="L25" s="36"/>
      <c r="M25" s="62"/>
      <c r="N25" s="14">
        <f t="shared" si="0"/>
        <v>0</v>
      </c>
      <c r="O25" s="15">
        <v>53</v>
      </c>
      <c r="P25" s="120">
        <f t="shared" si="1"/>
        <v>0</v>
      </c>
      <c r="Q25" s="121"/>
    </row>
    <row r="26" spans="1:17" s="16" customFormat="1" ht="21.75" customHeight="1" x14ac:dyDescent="0.25">
      <c r="A26" s="5"/>
      <c r="B26" s="12" t="s">
        <v>207</v>
      </c>
      <c r="C26" s="13" t="s">
        <v>39</v>
      </c>
      <c r="D26" s="75" t="s">
        <v>208</v>
      </c>
      <c r="E26" s="76"/>
      <c r="F26" s="77"/>
      <c r="G26" s="36"/>
      <c r="H26" s="36"/>
      <c r="I26" s="212"/>
      <c r="J26" s="213"/>
      <c r="K26" s="36"/>
      <c r="L26" s="36"/>
      <c r="M26" s="62"/>
      <c r="N26" s="14">
        <f t="shared" si="0"/>
        <v>0</v>
      </c>
      <c r="O26" s="15">
        <v>48</v>
      </c>
      <c r="P26" s="120">
        <f t="shared" si="1"/>
        <v>0</v>
      </c>
      <c r="Q26" s="121"/>
    </row>
    <row r="27" spans="1:17" ht="21.75" customHeight="1" x14ac:dyDescent="0.25">
      <c r="B27" s="12" t="s">
        <v>209</v>
      </c>
      <c r="C27" s="13" t="s">
        <v>210</v>
      </c>
      <c r="D27" s="75" t="s">
        <v>52</v>
      </c>
      <c r="E27" s="76"/>
      <c r="F27" s="77"/>
      <c r="G27" s="36"/>
      <c r="H27" s="36"/>
      <c r="I27" s="212"/>
      <c r="J27" s="213"/>
      <c r="K27" s="36"/>
      <c r="L27" s="36"/>
      <c r="M27" s="62"/>
      <c r="N27" s="14">
        <f t="shared" ref="N27:N31" si="8">SUM(G27:M27)</f>
        <v>0</v>
      </c>
      <c r="O27" s="15">
        <v>31</v>
      </c>
      <c r="P27" s="120">
        <f t="shared" ref="P27:P31" si="9">O27*N27</f>
        <v>0</v>
      </c>
      <c r="Q27" s="121"/>
    </row>
    <row r="28" spans="1:17" ht="21.75" customHeight="1" x14ac:dyDescent="0.25">
      <c r="B28" s="12" t="s">
        <v>211</v>
      </c>
      <c r="C28" s="13" t="s">
        <v>193</v>
      </c>
      <c r="D28" s="75" t="s">
        <v>52</v>
      </c>
      <c r="E28" s="76"/>
      <c r="F28" s="77"/>
      <c r="G28" s="36"/>
      <c r="H28" s="36"/>
      <c r="I28" s="212"/>
      <c r="J28" s="213"/>
      <c r="K28" s="36"/>
      <c r="L28" s="36"/>
      <c r="M28" s="62"/>
      <c r="N28" s="14">
        <f t="shared" si="8"/>
        <v>0</v>
      </c>
      <c r="O28" s="15">
        <v>31</v>
      </c>
      <c r="P28" s="120">
        <f t="shared" si="9"/>
        <v>0</v>
      </c>
      <c r="Q28" s="121"/>
    </row>
    <row r="29" spans="1:17" s="16" customFormat="1" ht="21.75" customHeight="1" x14ac:dyDescent="0.25">
      <c r="A29" s="5"/>
      <c r="B29" s="12" t="s">
        <v>57</v>
      </c>
      <c r="C29" s="13" t="s">
        <v>37</v>
      </c>
      <c r="D29" s="75" t="s">
        <v>55</v>
      </c>
      <c r="E29" s="76"/>
      <c r="F29" s="77"/>
      <c r="G29" s="36"/>
      <c r="H29" s="36"/>
      <c r="I29" s="212"/>
      <c r="J29" s="213"/>
      <c r="K29" s="36"/>
      <c r="L29" s="36"/>
      <c r="M29" s="62"/>
      <c r="N29" s="30">
        <f t="shared" si="8"/>
        <v>0</v>
      </c>
      <c r="O29" s="26">
        <v>35</v>
      </c>
      <c r="P29" s="182">
        <f t="shared" si="9"/>
        <v>0</v>
      </c>
      <c r="Q29" s="183"/>
    </row>
    <row r="30" spans="1:17" ht="21.75" customHeight="1" x14ac:dyDescent="0.25">
      <c r="A30" s="5"/>
      <c r="B30" s="12" t="s">
        <v>281</v>
      </c>
      <c r="C30" s="13" t="s">
        <v>39</v>
      </c>
      <c r="D30" s="75" t="s">
        <v>55</v>
      </c>
      <c r="E30" s="76"/>
      <c r="F30" s="77"/>
      <c r="G30" s="36"/>
      <c r="H30" s="36"/>
      <c r="I30" s="212"/>
      <c r="J30" s="213"/>
      <c r="K30" s="36"/>
      <c r="L30" s="36"/>
      <c r="M30" s="62"/>
      <c r="N30" s="30">
        <f t="shared" si="8"/>
        <v>0</v>
      </c>
      <c r="O30" s="26">
        <v>35</v>
      </c>
      <c r="P30" s="182">
        <f t="shared" si="9"/>
        <v>0</v>
      </c>
      <c r="Q30" s="183"/>
    </row>
    <row r="31" spans="1:17" s="16" customFormat="1" ht="21.75" customHeight="1" x14ac:dyDescent="0.25">
      <c r="A31" s="5"/>
      <c r="B31" s="12" t="s">
        <v>212</v>
      </c>
      <c r="C31" s="13" t="s">
        <v>193</v>
      </c>
      <c r="D31" s="75" t="s">
        <v>113</v>
      </c>
      <c r="E31" s="76"/>
      <c r="F31" s="77"/>
      <c r="G31" s="36"/>
      <c r="H31" s="36"/>
      <c r="I31" s="212"/>
      <c r="J31" s="213"/>
      <c r="K31" s="36"/>
      <c r="L31" s="36"/>
      <c r="M31" s="62"/>
      <c r="N31" s="14">
        <f t="shared" si="8"/>
        <v>0</v>
      </c>
      <c r="O31" s="15">
        <v>35</v>
      </c>
      <c r="P31" s="120">
        <f t="shared" si="9"/>
        <v>0</v>
      </c>
      <c r="Q31" s="121"/>
    </row>
    <row r="32" spans="1:17" ht="21.75" customHeight="1" x14ac:dyDescent="0.25">
      <c r="A32" s="5"/>
      <c r="B32" s="12" t="s">
        <v>213</v>
      </c>
      <c r="C32" s="13" t="s">
        <v>193</v>
      </c>
      <c r="D32" s="75" t="s">
        <v>214</v>
      </c>
      <c r="E32" s="76"/>
      <c r="F32" s="77"/>
      <c r="G32" s="36"/>
      <c r="H32" s="36"/>
      <c r="I32" s="212"/>
      <c r="J32" s="213"/>
      <c r="K32" s="36"/>
      <c r="L32" s="36"/>
      <c r="M32" s="62"/>
      <c r="N32" s="14">
        <f>SUM(G32:M32)</f>
        <v>0</v>
      </c>
      <c r="O32" s="15">
        <v>42</v>
      </c>
      <c r="P32" s="120">
        <f>O32*N32</f>
        <v>0</v>
      </c>
      <c r="Q32" s="121"/>
    </row>
    <row r="33" spans="1:17" s="16" customFormat="1" ht="21.75" customHeight="1" x14ac:dyDescent="0.25">
      <c r="A33" s="5"/>
      <c r="B33" s="28" t="s">
        <v>215</v>
      </c>
      <c r="C33" s="29" t="s">
        <v>87</v>
      </c>
      <c r="D33" s="75" t="s">
        <v>216</v>
      </c>
      <c r="E33" s="76"/>
      <c r="F33" s="77"/>
      <c r="G33" s="36"/>
      <c r="H33" s="36"/>
      <c r="I33" s="212"/>
      <c r="J33" s="213"/>
      <c r="K33" s="36"/>
      <c r="L33" s="36"/>
      <c r="M33" s="62"/>
      <c r="N33" s="14">
        <f t="shared" ref="N33:N45" si="10">SUM(G33:M33)</f>
        <v>0</v>
      </c>
      <c r="O33" s="15">
        <v>36</v>
      </c>
      <c r="P33" s="120">
        <f t="shared" ref="P33:P45" si="11">O33*N33</f>
        <v>0</v>
      </c>
      <c r="Q33" s="121"/>
    </row>
    <row r="34" spans="1:17" s="16" customFormat="1" ht="21.75" customHeight="1" x14ac:dyDescent="0.25">
      <c r="A34" s="5"/>
      <c r="B34" s="28" t="s">
        <v>217</v>
      </c>
      <c r="C34" s="13" t="s">
        <v>37</v>
      </c>
      <c r="D34" s="81" t="s">
        <v>218</v>
      </c>
      <c r="E34" s="82"/>
      <c r="F34" s="83"/>
      <c r="G34" s="36"/>
      <c r="H34" s="36"/>
      <c r="I34" s="212"/>
      <c r="J34" s="213"/>
      <c r="K34" s="36"/>
      <c r="L34" s="36"/>
      <c r="M34" s="62"/>
      <c r="N34" s="14">
        <f t="shared" si="10"/>
        <v>0</v>
      </c>
      <c r="O34" s="52">
        <v>42</v>
      </c>
      <c r="P34" s="120">
        <f t="shared" si="11"/>
        <v>0</v>
      </c>
      <c r="Q34" s="121"/>
    </row>
    <row r="35" spans="1:17" s="16" customFormat="1" ht="21.75" customHeight="1" x14ac:dyDescent="0.25">
      <c r="A35" s="5"/>
      <c r="B35" s="12" t="s">
        <v>219</v>
      </c>
      <c r="C35" s="13" t="s">
        <v>39</v>
      </c>
      <c r="D35" s="75" t="s">
        <v>220</v>
      </c>
      <c r="E35" s="76"/>
      <c r="F35" s="77"/>
      <c r="G35" s="36"/>
      <c r="H35" s="36"/>
      <c r="I35" s="212"/>
      <c r="J35" s="213"/>
      <c r="K35" s="36"/>
      <c r="L35" s="36"/>
      <c r="M35" s="62"/>
      <c r="N35" s="14">
        <f t="shared" si="10"/>
        <v>0</v>
      </c>
      <c r="O35" s="52">
        <v>42</v>
      </c>
      <c r="P35" s="120">
        <f t="shared" si="11"/>
        <v>0</v>
      </c>
      <c r="Q35" s="121"/>
    </row>
    <row r="36" spans="1:17" s="16" customFormat="1" ht="21.75" customHeight="1" x14ac:dyDescent="0.25">
      <c r="A36" s="5"/>
      <c r="B36" s="37"/>
      <c r="C36" s="13"/>
      <c r="D36" s="157"/>
      <c r="E36" s="158"/>
      <c r="F36" s="159"/>
      <c r="G36" s="36"/>
      <c r="H36" s="36"/>
      <c r="I36" s="212"/>
      <c r="J36" s="213"/>
      <c r="K36" s="36"/>
      <c r="L36" s="36"/>
      <c r="M36" s="35"/>
      <c r="N36" s="14"/>
      <c r="O36" s="40"/>
      <c r="P36" s="120"/>
      <c r="Q36" s="121"/>
    </row>
    <row r="37" spans="1:17" ht="21.75" customHeight="1" x14ac:dyDescent="0.25">
      <c r="B37" s="37"/>
      <c r="C37" s="13"/>
      <c r="D37" s="157"/>
      <c r="E37" s="158"/>
      <c r="F37" s="159"/>
      <c r="G37" s="36"/>
      <c r="H37" s="36"/>
      <c r="I37" s="212"/>
      <c r="J37" s="213"/>
      <c r="K37" s="36"/>
      <c r="L37" s="36"/>
      <c r="M37" s="35"/>
      <c r="N37" s="14"/>
      <c r="O37" s="40"/>
      <c r="P37" s="120"/>
      <c r="Q37" s="121"/>
    </row>
    <row r="38" spans="1:17" ht="21.75" customHeight="1" x14ac:dyDescent="0.25">
      <c r="A38" s="5"/>
      <c r="B38" s="37"/>
      <c r="C38" s="38"/>
      <c r="D38" s="157"/>
      <c r="E38" s="158"/>
      <c r="F38" s="159"/>
      <c r="G38" s="36"/>
      <c r="H38" s="36"/>
      <c r="I38" s="212"/>
      <c r="J38" s="213"/>
      <c r="K38" s="36"/>
      <c r="L38" s="36"/>
      <c r="M38" s="35"/>
      <c r="N38" s="14"/>
      <c r="O38" s="40"/>
      <c r="P38" s="120"/>
      <c r="Q38" s="121"/>
    </row>
    <row r="39" spans="1:17" ht="21.75" customHeight="1" x14ac:dyDescent="0.25">
      <c r="B39" s="37"/>
      <c r="C39" s="13"/>
      <c r="D39" s="157"/>
      <c r="E39" s="158"/>
      <c r="F39" s="159"/>
      <c r="G39" s="36"/>
      <c r="H39" s="36"/>
      <c r="I39" s="212"/>
      <c r="J39" s="213"/>
      <c r="K39" s="36"/>
      <c r="L39" s="36"/>
      <c r="M39" s="35"/>
      <c r="N39" s="14"/>
      <c r="O39" s="40"/>
      <c r="P39" s="120"/>
      <c r="Q39" s="121"/>
    </row>
    <row r="40" spans="1:17" ht="21.75" customHeight="1" x14ac:dyDescent="0.25">
      <c r="A40" s="5"/>
      <c r="B40" s="37"/>
      <c r="C40" s="13"/>
      <c r="D40" s="157"/>
      <c r="E40" s="158"/>
      <c r="F40" s="159"/>
      <c r="G40" s="36"/>
      <c r="H40" s="36"/>
      <c r="I40" s="212"/>
      <c r="J40" s="213"/>
      <c r="K40" s="36"/>
      <c r="L40" s="36"/>
      <c r="M40" s="35"/>
      <c r="N40" s="14"/>
      <c r="O40" s="40"/>
      <c r="P40" s="120"/>
      <c r="Q40" s="121"/>
    </row>
    <row r="41" spans="1:17" ht="21.75" customHeight="1" x14ac:dyDescent="0.25">
      <c r="A41" s="5"/>
      <c r="B41" s="37"/>
      <c r="C41" s="38"/>
      <c r="D41" s="157"/>
      <c r="E41" s="158"/>
      <c r="F41" s="159"/>
      <c r="G41" s="36"/>
      <c r="H41" s="36"/>
      <c r="I41" s="212"/>
      <c r="J41" s="213"/>
      <c r="K41" s="36"/>
      <c r="L41" s="36"/>
      <c r="M41" s="35"/>
      <c r="N41" s="14"/>
      <c r="O41" s="40"/>
      <c r="P41" s="120"/>
      <c r="Q41" s="121"/>
    </row>
    <row r="42" spans="1:17" ht="21.75" customHeight="1" x14ac:dyDescent="0.25">
      <c r="A42" s="5"/>
      <c r="B42" s="37"/>
      <c r="C42" s="13"/>
      <c r="D42" s="157"/>
      <c r="E42" s="158"/>
      <c r="F42" s="159"/>
      <c r="G42" s="36"/>
      <c r="H42" s="36"/>
      <c r="I42" s="212"/>
      <c r="J42" s="213"/>
      <c r="K42" s="36"/>
      <c r="L42" s="36"/>
      <c r="M42" s="35"/>
      <c r="N42" s="14"/>
      <c r="O42" s="40"/>
      <c r="P42" s="120"/>
      <c r="Q42" s="121"/>
    </row>
    <row r="43" spans="1:17" ht="21.75" customHeight="1" x14ac:dyDescent="0.3">
      <c r="B43" s="170" t="s">
        <v>125</v>
      </c>
      <c r="C43" s="170"/>
      <c r="D43" s="170"/>
      <c r="E43" s="170"/>
      <c r="F43" s="170"/>
      <c r="G43" s="170"/>
      <c r="H43" s="171"/>
      <c r="I43" s="171"/>
      <c r="J43" s="171"/>
      <c r="K43" s="171"/>
      <c r="L43" s="171"/>
      <c r="M43" s="171"/>
      <c r="N43" s="170"/>
      <c r="O43" s="170"/>
      <c r="P43" s="170"/>
      <c r="Q43" s="170"/>
    </row>
    <row r="44" spans="1:17" s="16" customFormat="1" ht="21.75" customHeight="1" x14ac:dyDescent="0.25">
      <c r="A44" s="5"/>
      <c r="B44" s="8" t="s">
        <v>16</v>
      </c>
      <c r="C44" s="9" t="s">
        <v>17</v>
      </c>
      <c r="D44" s="130" t="s">
        <v>19</v>
      </c>
      <c r="E44" s="131"/>
      <c r="F44" s="132"/>
      <c r="G44" s="59" t="s">
        <v>126</v>
      </c>
      <c r="H44" s="125"/>
      <c r="I44" s="126"/>
      <c r="J44" s="126"/>
      <c r="K44" s="126"/>
      <c r="L44" s="126"/>
      <c r="M44" s="127"/>
      <c r="N44" s="61" t="s">
        <v>25</v>
      </c>
      <c r="O44" s="11" t="s">
        <v>26</v>
      </c>
      <c r="P44" s="133" t="s">
        <v>27</v>
      </c>
      <c r="Q44" s="134"/>
    </row>
    <row r="45" spans="1:17" ht="21.75" customHeight="1" x14ac:dyDescent="0.25">
      <c r="B45" s="50" t="s">
        <v>129</v>
      </c>
      <c r="C45" s="13" t="s">
        <v>37</v>
      </c>
      <c r="D45" s="115" t="s">
        <v>128</v>
      </c>
      <c r="E45" s="116"/>
      <c r="F45" s="117"/>
      <c r="G45" s="56"/>
      <c r="H45" s="60"/>
      <c r="I45" s="218"/>
      <c r="J45" s="218"/>
      <c r="K45" s="60"/>
      <c r="L45" s="60"/>
      <c r="M45" s="62"/>
      <c r="N45" s="105">
        <f t="shared" si="10"/>
        <v>0</v>
      </c>
      <c r="O45" s="52">
        <v>15</v>
      </c>
      <c r="P45" s="120">
        <f t="shared" si="11"/>
        <v>0</v>
      </c>
      <c r="Q45" s="121"/>
    </row>
    <row r="46" spans="1:17" ht="21.75" customHeight="1" x14ac:dyDescent="0.25">
      <c r="B46" s="50" t="s">
        <v>134</v>
      </c>
      <c r="C46" s="13" t="s">
        <v>39</v>
      </c>
      <c r="D46" s="115" t="s">
        <v>128</v>
      </c>
      <c r="E46" s="116"/>
      <c r="F46" s="117"/>
      <c r="G46" s="56"/>
      <c r="H46" s="60"/>
      <c r="I46" s="218"/>
      <c r="J46" s="218"/>
      <c r="K46" s="60"/>
      <c r="L46" s="60"/>
      <c r="M46" s="62"/>
      <c r="N46" s="105">
        <f t="shared" ref="N46:N48" si="12">SUM(G46:M46)</f>
        <v>0</v>
      </c>
      <c r="O46" s="52">
        <v>15</v>
      </c>
      <c r="P46" s="120">
        <f t="shared" ref="P46:P48" si="13">O46*N46</f>
        <v>0</v>
      </c>
      <c r="Q46" s="121"/>
    </row>
    <row r="47" spans="1:17" ht="21.75" customHeight="1" x14ac:dyDescent="0.25">
      <c r="B47" s="50" t="s">
        <v>135</v>
      </c>
      <c r="C47" s="13" t="s">
        <v>37</v>
      </c>
      <c r="D47" s="115" t="s">
        <v>286</v>
      </c>
      <c r="E47" s="116"/>
      <c r="F47" s="117"/>
      <c r="G47" s="56"/>
      <c r="H47" s="60"/>
      <c r="I47" s="218"/>
      <c r="J47" s="218"/>
      <c r="K47" s="60"/>
      <c r="L47" s="60"/>
      <c r="M47" s="62"/>
      <c r="N47" s="105">
        <f t="shared" si="12"/>
        <v>0</v>
      </c>
      <c r="O47" s="52">
        <v>20</v>
      </c>
      <c r="P47" s="120">
        <f t="shared" si="13"/>
        <v>0</v>
      </c>
      <c r="Q47" s="121"/>
    </row>
    <row r="48" spans="1:17" ht="21.75" customHeight="1" x14ac:dyDescent="0.25">
      <c r="B48" s="50" t="s">
        <v>137</v>
      </c>
      <c r="C48" s="13" t="s">
        <v>39</v>
      </c>
      <c r="D48" s="115" t="s">
        <v>286</v>
      </c>
      <c r="E48" s="116"/>
      <c r="F48" s="117"/>
      <c r="G48" s="56"/>
      <c r="H48" s="60"/>
      <c r="I48" s="219"/>
      <c r="J48" s="220"/>
      <c r="K48" s="60"/>
      <c r="L48" s="60"/>
      <c r="M48" s="62"/>
      <c r="N48" s="105">
        <f t="shared" si="12"/>
        <v>0</v>
      </c>
      <c r="O48" s="52">
        <v>20</v>
      </c>
      <c r="P48" s="120">
        <f t="shared" si="13"/>
        <v>0</v>
      </c>
      <c r="Q48" s="121"/>
    </row>
    <row r="49" spans="2:17" ht="21.75" customHeight="1" x14ac:dyDescent="0.25">
      <c r="B49" s="37"/>
      <c r="C49" s="13"/>
      <c r="D49" s="157"/>
      <c r="E49" s="158"/>
      <c r="F49" s="159"/>
      <c r="G49" s="36"/>
      <c r="H49" s="36"/>
      <c r="I49" s="212"/>
      <c r="J49" s="213"/>
      <c r="K49" s="36"/>
      <c r="L49" s="36"/>
      <c r="M49" s="36"/>
      <c r="N49" s="14"/>
      <c r="O49" s="42"/>
      <c r="P49" s="120"/>
      <c r="Q49" s="121"/>
    </row>
    <row r="50" spans="2:17" ht="23.25" customHeight="1" thickBot="1" x14ac:dyDescent="0.3">
      <c r="B50" s="37"/>
      <c r="C50" s="13"/>
      <c r="D50" s="157"/>
      <c r="E50" s="158"/>
      <c r="F50" s="159"/>
      <c r="G50" s="36"/>
      <c r="H50" s="36"/>
      <c r="I50" s="212"/>
      <c r="J50" s="213"/>
      <c r="K50" s="36"/>
      <c r="L50" s="36"/>
      <c r="M50" s="36"/>
      <c r="N50" s="14"/>
      <c r="O50" s="40"/>
      <c r="P50" s="120"/>
      <c r="Q50" s="121"/>
    </row>
    <row r="51" spans="2:17" ht="27.75" customHeight="1" thickBot="1" x14ac:dyDescent="0.3">
      <c r="B51" s="162" t="s">
        <v>30</v>
      </c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22">
        <f>SUM(N15:N50)</f>
        <v>0</v>
      </c>
      <c r="O51" s="25" t="s">
        <v>28</v>
      </c>
      <c r="P51" s="166">
        <f>SUM(P15:Q50)</f>
        <v>0</v>
      </c>
      <c r="Q51" s="167"/>
    </row>
    <row r="52" spans="2:17" ht="24.75" customHeight="1" x14ac:dyDescent="0.25">
      <c r="B52" s="164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8" t="s">
        <v>31</v>
      </c>
      <c r="O52" s="168"/>
      <c r="P52" s="168"/>
      <c r="Q52" s="169"/>
    </row>
    <row r="53" spans="2:17" x14ac:dyDescent="0.25">
      <c r="B53" s="172" t="s">
        <v>32</v>
      </c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3"/>
      <c r="O53" s="173"/>
      <c r="P53" s="173"/>
      <c r="Q53" s="173"/>
    </row>
    <row r="54" spans="2:17" x14ac:dyDescent="0.25">
      <c r="B54" s="135" t="s">
        <v>33</v>
      </c>
      <c r="C54" s="136"/>
      <c r="D54" s="138"/>
      <c r="E54" s="139"/>
      <c r="F54" s="139"/>
      <c r="G54" s="139"/>
      <c r="H54" s="139"/>
      <c r="I54" s="140"/>
      <c r="J54" s="144" t="s">
        <v>34</v>
      </c>
      <c r="K54" s="145"/>
      <c r="L54" s="112"/>
      <c r="M54" s="148"/>
      <c r="N54" s="149"/>
      <c r="O54" s="149"/>
      <c r="P54" s="149"/>
      <c r="Q54" s="150"/>
    </row>
    <row r="55" spans="2:17" x14ac:dyDescent="0.25">
      <c r="B55" s="137"/>
      <c r="C55" s="137"/>
      <c r="D55" s="141"/>
      <c r="E55" s="142"/>
      <c r="F55" s="142"/>
      <c r="G55" s="142"/>
      <c r="H55" s="142"/>
      <c r="I55" s="143"/>
      <c r="J55" s="146"/>
      <c r="K55" s="147"/>
      <c r="L55" s="113"/>
      <c r="M55" s="151"/>
      <c r="N55" s="152"/>
      <c r="O55" s="152"/>
      <c r="P55" s="152"/>
      <c r="Q55" s="153"/>
    </row>
    <row r="56" spans="2:17" x14ac:dyDescent="0.25">
      <c r="B56" s="154" t="s">
        <v>146</v>
      </c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6"/>
    </row>
  </sheetData>
  <sheetProtection sheet="1" selectLockedCells="1"/>
  <mergeCells count="135">
    <mergeCell ref="B56:Q56"/>
    <mergeCell ref="B51:M52"/>
    <mergeCell ref="P51:Q51"/>
    <mergeCell ref="N52:Q52"/>
    <mergeCell ref="B53:Q53"/>
    <mergeCell ref="J54:K55"/>
    <mergeCell ref="M54:Q55"/>
    <mergeCell ref="D41:F41"/>
    <mergeCell ref="P41:Q41"/>
    <mergeCell ref="D42:F42"/>
    <mergeCell ref="P42:Q42"/>
    <mergeCell ref="I41:J41"/>
    <mergeCell ref="I42:J42"/>
    <mergeCell ref="D50:F50"/>
    <mergeCell ref="I50:J50"/>
    <mergeCell ref="P50:Q50"/>
    <mergeCell ref="B54:C55"/>
    <mergeCell ref="D54:I55"/>
    <mergeCell ref="D49:F49"/>
    <mergeCell ref="I49:J49"/>
    <mergeCell ref="D46:F46"/>
    <mergeCell ref="D47:F47"/>
    <mergeCell ref="D48:F48"/>
    <mergeCell ref="I46:J46"/>
    <mergeCell ref="I47:J47"/>
    <mergeCell ref="I48:J48"/>
    <mergeCell ref="P46:Q46"/>
    <mergeCell ref="P48:Q48"/>
    <mergeCell ref="P47:Q47"/>
    <mergeCell ref="I38:J38"/>
    <mergeCell ref="P38:Q38"/>
    <mergeCell ref="I29:J29"/>
    <mergeCell ref="P29:Q29"/>
    <mergeCell ref="I30:J30"/>
    <mergeCell ref="P30:Q30"/>
    <mergeCell ref="P34:Q34"/>
    <mergeCell ref="I37:J37"/>
    <mergeCell ref="D37:F37"/>
    <mergeCell ref="P37:Q37"/>
    <mergeCell ref="D45:F45"/>
    <mergeCell ref="P45:Q45"/>
    <mergeCell ref="B43:Q43"/>
    <mergeCell ref="D44:F44"/>
    <mergeCell ref="P44:Q44"/>
    <mergeCell ref="D39:F39"/>
    <mergeCell ref="I39:J39"/>
    <mergeCell ref="P39:Q39"/>
    <mergeCell ref="D40:F40"/>
    <mergeCell ref="I40:J40"/>
    <mergeCell ref="P40:Q40"/>
    <mergeCell ref="I45:J45"/>
    <mergeCell ref="H44:M44"/>
    <mergeCell ref="D16:F16"/>
    <mergeCell ref="D15:F15"/>
    <mergeCell ref="P17:Q17"/>
    <mergeCell ref="I21:J21"/>
    <mergeCell ref="P21:Q21"/>
    <mergeCell ref="D36:F36"/>
    <mergeCell ref="P36:Q36"/>
    <mergeCell ref="P33:Q33"/>
    <mergeCell ref="P22:Q22"/>
    <mergeCell ref="P32:Q32"/>
    <mergeCell ref="I33:J33"/>
    <mergeCell ref="I22:J22"/>
    <mergeCell ref="I32:J32"/>
    <mergeCell ref="I34:J34"/>
    <mergeCell ref="I35:J35"/>
    <mergeCell ref="I36:J36"/>
    <mergeCell ref="I23:J23"/>
    <mergeCell ref="I24:J24"/>
    <mergeCell ref="I27:J27"/>
    <mergeCell ref="I28:J28"/>
    <mergeCell ref="I31:J31"/>
    <mergeCell ref="P35:Q35"/>
    <mergeCell ref="P28:Q28"/>
    <mergeCell ref="P31:Q31"/>
    <mergeCell ref="P25:Q25"/>
    <mergeCell ref="P16:Q16"/>
    <mergeCell ref="P18:Q18"/>
    <mergeCell ref="I20:J20"/>
    <mergeCell ref="I25:J25"/>
    <mergeCell ref="I26:J26"/>
    <mergeCell ref="P26:Q26"/>
    <mergeCell ref="P23:Q23"/>
    <mergeCell ref="P24:Q24"/>
    <mergeCell ref="I17:J17"/>
    <mergeCell ref="I19:J19"/>
    <mergeCell ref="C2:F2"/>
    <mergeCell ref="G2:I10"/>
    <mergeCell ref="J2:K2"/>
    <mergeCell ref="M2:N2"/>
    <mergeCell ref="P2:Q2"/>
    <mergeCell ref="B3:F3"/>
    <mergeCell ref="J3:Q3"/>
    <mergeCell ref="C4:F4"/>
    <mergeCell ref="J4:K4"/>
    <mergeCell ref="M4:Q4"/>
    <mergeCell ref="C9:F9"/>
    <mergeCell ref="J9:K9"/>
    <mergeCell ref="M9:Q9"/>
    <mergeCell ref="C10:F10"/>
    <mergeCell ref="J10:K10"/>
    <mergeCell ref="M10:Q10"/>
    <mergeCell ref="C7:F7"/>
    <mergeCell ref="J7:K7"/>
    <mergeCell ref="M7:Q7"/>
    <mergeCell ref="C8:F8"/>
    <mergeCell ref="J8:K8"/>
    <mergeCell ref="M8:Q8"/>
    <mergeCell ref="C5:F5"/>
    <mergeCell ref="J5:K5"/>
    <mergeCell ref="P49:Q49"/>
    <mergeCell ref="M5:Q5"/>
    <mergeCell ref="C6:F6"/>
    <mergeCell ref="J6:K6"/>
    <mergeCell ref="M6:Q6"/>
    <mergeCell ref="B13:Q13"/>
    <mergeCell ref="D14:F14"/>
    <mergeCell ref="P14:Q14"/>
    <mergeCell ref="I14:J14"/>
    <mergeCell ref="I12:J12"/>
    <mergeCell ref="K12:M12"/>
    <mergeCell ref="N12:O12"/>
    <mergeCell ref="P12:Q12"/>
    <mergeCell ref="P15:Q15"/>
    <mergeCell ref="B11:Q11"/>
    <mergeCell ref="C12:D12"/>
    <mergeCell ref="F12:H12"/>
    <mergeCell ref="P19:Q19"/>
    <mergeCell ref="I15:J15"/>
    <mergeCell ref="I16:J16"/>
    <mergeCell ref="I18:J18"/>
    <mergeCell ref="D38:F38"/>
    <mergeCell ref="P20:Q20"/>
    <mergeCell ref="P27:Q27"/>
  </mergeCells>
  <phoneticPr fontId="19" type="noConversion"/>
  <printOptions horizontalCentered="1" verticalCentered="1"/>
  <pageMargins left="0" right="0.25" top="0.25" bottom="0.25" header="0" footer="0"/>
  <pageSetup scale="6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14A9-E88E-4C42-973B-A71F8013A3BF}">
  <sheetPr codeName="Sheet4">
    <pageSetUpPr fitToPage="1"/>
  </sheetPr>
  <dimension ref="A3:P53"/>
  <sheetViews>
    <sheetView view="pageLayout" zoomScale="90" zoomScaleNormal="96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20" customWidth="1"/>
    <col min="4" max="4" width="12.85546875" style="20" customWidth="1"/>
    <col min="5" max="5" width="17.5703125" style="20" customWidth="1"/>
    <col min="6" max="6" width="8" style="1" customWidth="1"/>
    <col min="7" max="8" width="9.140625" style="1"/>
    <col min="9" max="10" width="4.42578125" style="1" customWidth="1"/>
    <col min="11" max="13" width="9.140625" style="1" customWidth="1"/>
    <col min="14" max="14" width="10.140625" style="1" customWidth="1"/>
    <col min="15" max="16384" width="9.140625" style="1"/>
  </cols>
  <sheetData>
    <row r="3" spans="1:16" ht="23.25" customHeight="1" x14ac:dyDescent="0.25">
      <c r="B3" s="2" t="s">
        <v>0</v>
      </c>
      <c r="C3" s="184"/>
      <c r="D3" s="185"/>
      <c r="E3" s="185"/>
      <c r="F3" s="186"/>
      <c r="G3" s="187"/>
      <c r="H3" s="187"/>
      <c r="I3" s="187"/>
      <c r="J3" s="188" t="s">
        <v>1</v>
      </c>
      <c r="K3" s="189"/>
      <c r="L3" s="190"/>
      <c r="M3" s="191"/>
      <c r="N3" s="3" t="s">
        <v>2</v>
      </c>
      <c r="O3" s="192"/>
      <c r="P3" s="191"/>
    </row>
    <row r="4" spans="1:16" ht="23.25" customHeight="1" x14ac:dyDescent="0.3">
      <c r="B4" s="193"/>
      <c r="C4" s="193"/>
      <c r="D4" s="193"/>
      <c r="E4" s="193"/>
      <c r="F4" s="193"/>
      <c r="G4" s="187"/>
      <c r="H4" s="187"/>
      <c r="I4" s="187"/>
      <c r="J4" s="193"/>
      <c r="K4" s="193"/>
      <c r="L4" s="193"/>
      <c r="M4" s="193"/>
      <c r="N4" s="193"/>
      <c r="O4" s="193"/>
      <c r="P4" s="193"/>
    </row>
    <row r="5" spans="1:16" ht="23.25" customHeight="1" x14ac:dyDescent="0.25">
      <c r="B5" s="3" t="s">
        <v>3</v>
      </c>
      <c r="C5" s="194"/>
      <c r="D5" s="194"/>
      <c r="E5" s="194"/>
      <c r="F5" s="194"/>
      <c r="G5" s="187"/>
      <c r="H5" s="187"/>
      <c r="I5" s="187"/>
      <c r="J5" s="195" t="s">
        <v>4</v>
      </c>
      <c r="K5" s="196"/>
      <c r="L5" s="197"/>
      <c r="M5" s="197"/>
      <c r="N5" s="197"/>
      <c r="O5" s="197"/>
      <c r="P5" s="198"/>
    </row>
    <row r="6" spans="1:16" ht="23.25" customHeight="1" x14ac:dyDescent="0.25">
      <c r="B6" s="4" t="s">
        <v>5</v>
      </c>
      <c r="C6" s="194"/>
      <c r="D6" s="194"/>
      <c r="E6" s="194"/>
      <c r="F6" s="194"/>
      <c r="G6" s="187"/>
      <c r="H6" s="187"/>
      <c r="I6" s="187"/>
      <c r="J6" s="199" t="s">
        <v>5</v>
      </c>
      <c r="K6" s="200"/>
      <c r="L6" s="201"/>
      <c r="M6" s="201"/>
      <c r="N6" s="201"/>
      <c r="O6" s="201"/>
      <c r="P6" s="202"/>
    </row>
    <row r="7" spans="1:16" ht="23.25" customHeight="1" x14ac:dyDescent="0.25">
      <c r="B7" s="4" t="s">
        <v>6</v>
      </c>
      <c r="C7" s="194"/>
      <c r="D7" s="194"/>
      <c r="E7" s="194"/>
      <c r="F7" s="194"/>
      <c r="G7" s="187"/>
      <c r="H7" s="187"/>
      <c r="I7" s="187"/>
      <c r="J7" s="199" t="s">
        <v>6</v>
      </c>
      <c r="K7" s="200"/>
      <c r="L7" s="201"/>
      <c r="M7" s="201"/>
      <c r="N7" s="201"/>
      <c r="O7" s="201"/>
      <c r="P7" s="202"/>
    </row>
    <row r="8" spans="1:16" ht="23.25" customHeight="1" x14ac:dyDescent="0.25">
      <c r="B8" s="4" t="s">
        <v>7</v>
      </c>
      <c r="C8" s="194"/>
      <c r="D8" s="194"/>
      <c r="E8" s="194"/>
      <c r="F8" s="194"/>
      <c r="G8" s="187"/>
      <c r="H8" s="187"/>
      <c r="I8" s="187"/>
      <c r="J8" s="199" t="s">
        <v>7</v>
      </c>
      <c r="K8" s="200"/>
      <c r="L8" s="201"/>
      <c r="M8" s="201"/>
      <c r="N8" s="201"/>
      <c r="O8" s="201"/>
      <c r="P8" s="202"/>
    </row>
    <row r="9" spans="1:16" ht="23.25" customHeight="1" x14ac:dyDescent="0.25">
      <c r="B9" s="3" t="s">
        <v>8</v>
      </c>
      <c r="C9" s="194"/>
      <c r="D9" s="194"/>
      <c r="E9" s="194"/>
      <c r="F9" s="194"/>
      <c r="G9" s="187"/>
      <c r="H9" s="187"/>
      <c r="I9" s="187"/>
      <c r="J9" s="199" t="s">
        <v>8</v>
      </c>
      <c r="K9" s="200"/>
      <c r="L9" s="201"/>
      <c r="M9" s="201"/>
      <c r="N9" s="201"/>
      <c r="O9" s="201"/>
      <c r="P9" s="202"/>
    </row>
    <row r="10" spans="1:16" ht="23.25" customHeight="1" x14ac:dyDescent="0.25">
      <c r="B10" s="4" t="s">
        <v>9</v>
      </c>
      <c r="C10" s="194"/>
      <c r="D10" s="194"/>
      <c r="E10" s="194"/>
      <c r="F10" s="194"/>
      <c r="G10" s="187"/>
      <c r="H10" s="187"/>
      <c r="I10" s="187"/>
      <c r="J10" s="195" t="s">
        <v>10</v>
      </c>
      <c r="K10" s="196"/>
      <c r="L10" s="201"/>
      <c r="M10" s="201"/>
      <c r="N10" s="201"/>
      <c r="O10" s="201"/>
      <c r="P10" s="202"/>
    </row>
    <row r="11" spans="1:16" ht="23.25" customHeight="1" x14ac:dyDescent="0.25">
      <c r="B11" s="4" t="s">
        <v>11</v>
      </c>
      <c r="C11" s="194"/>
      <c r="D11" s="194"/>
      <c r="E11" s="194"/>
      <c r="F11" s="194"/>
      <c r="G11" s="187"/>
      <c r="H11" s="187"/>
      <c r="I11" s="187"/>
      <c r="J11" s="195" t="s">
        <v>12</v>
      </c>
      <c r="K11" s="196"/>
      <c r="L11" s="201"/>
      <c r="M11" s="201"/>
      <c r="N11" s="201"/>
      <c r="O11" s="201"/>
      <c r="P11" s="202"/>
    </row>
    <row r="12" spans="1:16" ht="6" customHeight="1" x14ac:dyDescent="0.3"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</row>
    <row r="13" spans="1:16" s="5" customFormat="1" ht="27.75" customHeight="1" x14ac:dyDescent="0.25">
      <c r="B13" s="6" t="s">
        <v>35</v>
      </c>
      <c r="C13" s="203"/>
      <c r="D13" s="204"/>
      <c r="E13" s="11" t="s">
        <v>36</v>
      </c>
      <c r="F13" s="203"/>
      <c r="G13" s="205"/>
      <c r="H13" s="204"/>
      <c r="I13" s="174" t="s">
        <v>14</v>
      </c>
      <c r="J13" s="175"/>
      <c r="K13" s="206"/>
      <c r="L13" s="129"/>
      <c r="M13" s="207" t="s">
        <v>15</v>
      </c>
      <c r="N13" s="208"/>
      <c r="O13" s="209"/>
      <c r="P13" s="210"/>
    </row>
    <row r="14" spans="1:16" s="7" customFormat="1" ht="30" customHeight="1" x14ac:dyDescent="0.35">
      <c r="B14" s="170" t="s">
        <v>221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</row>
    <row r="15" spans="1:16" ht="23.45" customHeight="1" x14ac:dyDescent="0.25">
      <c r="A15" s="5"/>
      <c r="B15" s="8" t="s">
        <v>16</v>
      </c>
      <c r="C15" s="9" t="s">
        <v>17</v>
      </c>
      <c r="D15" s="130" t="s">
        <v>19</v>
      </c>
      <c r="E15" s="131"/>
      <c r="F15" s="132"/>
      <c r="G15" s="11" t="s">
        <v>20</v>
      </c>
      <c r="H15" s="11" t="s">
        <v>21</v>
      </c>
      <c r="I15" s="174" t="s">
        <v>22</v>
      </c>
      <c r="J15" s="175"/>
      <c r="K15" s="11" t="s">
        <v>23</v>
      </c>
      <c r="L15" s="11" t="s">
        <v>24</v>
      </c>
      <c r="M15" s="10" t="s">
        <v>25</v>
      </c>
      <c r="N15" s="11" t="s">
        <v>26</v>
      </c>
      <c r="O15" s="133" t="s">
        <v>27</v>
      </c>
      <c r="P15" s="134"/>
    </row>
    <row r="16" spans="1:16" s="16" customFormat="1" ht="23.45" customHeight="1" x14ac:dyDescent="0.25">
      <c r="A16" s="5"/>
      <c r="B16" s="12" t="s">
        <v>73</v>
      </c>
      <c r="C16" s="13" t="s">
        <v>43</v>
      </c>
      <c r="D16" s="122" t="s">
        <v>58</v>
      </c>
      <c r="E16" s="123"/>
      <c r="F16" s="124"/>
      <c r="G16" s="36"/>
      <c r="H16" s="36"/>
      <c r="I16" s="212"/>
      <c r="J16" s="213"/>
      <c r="K16" s="36"/>
      <c r="L16" s="36"/>
      <c r="M16" s="14">
        <f>SUM(G16:L16)</f>
        <v>0</v>
      </c>
      <c r="N16" s="15">
        <v>42</v>
      </c>
      <c r="O16" s="120">
        <f>N16*M16</f>
        <v>0</v>
      </c>
      <c r="P16" s="121"/>
    </row>
    <row r="17" spans="1:16" ht="23.45" customHeight="1" x14ac:dyDescent="0.25">
      <c r="A17" s="5"/>
      <c r="B17" s="12" t="s">
        <v>289</v>
      </c>
      <c r="C17" s="13" t="s">
        <v>43</v>
      </c>
      <c r="D17" s="122" t="s">
        <v>224</v>
      </c>
      <c r="E17" s="123"/>
      <c r="F17" s="124"/>
      <c r="G17" s="36"/>
      <c r="H17" s="36"/>
      <c r="I17" s="212"/>
      <c r="J17" s="213"/>
      <c r="K17" s="36"/>
      <c r="L17" s="36"/>
      <c r="M17" s="14">
        <f>SUM(G17:L17)</f>
        <v>0</v>
      </c>
      <c r="N17" s="15">
        <v>45</v>
      </c>
      <c r="O17" s="120">
        <f>N17*M17</f>
        <v>0</v>
      </c>
      <c r="P17" s="121"/>
    </row>
    <row r="18" spans="1:16" ht="23.45" customHeight="1" x14ac:dyDescent="0.25">
      <c r="B18" s="12" t="s">
        <v>225</v>
      </c>
      <c r="C18" s="13" t="s">
        <v>43</v>
      </c>
      <c r="D18" s="122" t="s">
        <v>226</v>
      </c>
      <c r="E18" s="123"/>
      <c r="F18" s="124"/>
      <c r="G18" s="36"/>
      <c r="H18" s="36"/>
      <c r="I18" s="212"/>
      <c r="J18" s="213"/>
      <c r="K18" s="36"/>
      <c r="L18" s="36"/>
      <c r="M18" s="14">
        <f t="shared" ref="M18:M26" si="0">SUM(G18:L18)</f>
        <v>0</v>
      </c>
      <c r="N18" s="15">
        <v>53</v>
      </c>
      <c r="O18" s="120">
        <f t="shared" ref="O18:O26" si="1">N18*M18</f>
        <v>0</v>
      </c>
      <c r="P18" s="121"/>
    </row>
    <row r="19" spans="1:16" ht="23.45" customHeight="1" x14ac:dyDescent="0.25">
      <c r="B19" s="12" t="s">
        <v>227</v>
      </c>
      <c r="C19" s="13" t="s">
        <v>228</v>
      </c>
      <c r="D19" s="122" t="s">
        <v>229</v>
      </c>
      <c r="E19" s="123"/>
      <c r="F19" s="124"/>
      <c r="G19" s="36"/>
      <c r="H19" s="36"/>
      <c r="I19" s="212"/>
      <c r="J19" s="213"/>
      <c r="K19" s="36"/>
      <c r="L19" s="36"/>
      <c r="M19" s="14">
        <f t="shared" si="0"/>
        <v>0</v>
      </c>
      <c r="N19" s="15">
        <v>48</v>
      </c>
      <c r="O19" s="120">
        <f t="shared" si="1"/>
        <v>0</v>
      </c>
      <c r="P19" s="121"/>
    </row>
    <row r="20" spans="1:16" s="16" customFormat="1" ht="23.45" customHeight="1" x14ac:dyDescent="0.25">
      <c r="A20" s="5"/>
      <c r="B20" s="12" t="s">
        <v>230</v>
      </c>
      <c r="C20" s="13" t="s">
        <v>43</v>
      </c>
      <c r="D20" s="122" t="s">
        <v>229</v>
      </c>
      <c r="E20" s="123"/>
      <c r="F20" s="124"/>
      <c r="G20" s="36"/>
      <c r="H20" s="36"/>
      <c r="I20" s="212"/>
      <c r="J20" s="213"/>
      <c r="K20" s="36"/>
      <c r="L20" s="36"/>
      <c r="M20" s="14">
        <f>SUM(G20:L20)</f>
        <v>0</v>
      </c>
      <c r="N20" s="15">
        <v>48</v>
      </c>
      <c r="O20" s="120">
        <f>N20*M20</f>
        <v>0</v>
      </c>
      <c r="P20" s="121"/>
    </row>
    <row r="21" spans="1:16" ht="23.45" customHeight="1" x14ac:dyDescent="0.25">
      <c r="B21" s="12" t="s">
        <v>231</v>
      </c>
      <c r="C21" s="13" t="s">
        <v>228</v>
      </c>
      <c r="D21" s="122" t="s">
        <v>232</v>
      </c>
      <c r="E21" s="123"/>
      <c r="F21" s="124"/>
      <c r="G21" s="36"/>
      <c r="H21" s="36"/>
      <c r="I21" s="212"/>
      <c r="J21" s="213"/>
      <c r="K21" s="36"/>
      <c r="L21" s="36"/>
      <c r="M21" s="30">
        <f t="shared" ref="M21:M22" si="2">SUM(G21:L21)</f>
        <v>0</v>
      </c>
      <c r="N21" s="15">
        <v>53</v>
      </c>
      <c r="O21" s="182">
        <f t="shared" ref="O21:O22" si="3">N21*M21</f>
        <v>0</v>
      </c>
      <c r="P21" s="183"/>
    </row>
    <row r="22" spans="1:16" s="16" customFormat="1" ht="23.45" customHeight="1" x14ac:dyDescent="0.25">
      <c r="A22" s="5"/>
      <c r="B22" s="28" t="s">
        <v>233</v>
      </c>
      <c r="C22" s="13" t="s">
        <v>228</v>
      </c>
      <c r="D22" s="176" t="s">
        <v>234</v>
      </c>
      <c r="E22" s="177"/>
      <c r="F22" s="178"/>
      <c r="G22" s="36"/>
      <c r="H22" s="36"/>
      <c r="I22" s="212"/>
      <c r="J22" s="213"/>
      <c r="K22" s="36"/>
      <c r="L22" s="36"/>
      <c r="M22" s="30">
        <f t="shared" si="2"/>
        <v>0</v>
      </c>
      <c r="N22" s="15">
        <v>53</v>
      </c>
      <c r="O22" s="182">
        <f t="shared" si="3"/>
        <v>0</v>
      </c>
      <c r="P22" s="183"/>
    </row>
    <row r="23" spans="1:16" ht="23.45" customHeight="1" x14ac:dyDescent="0.25">
      <c r="B23" s="28" t="s">
        <v>51</v>
      </c>
      <c r="C23" s="13" t="s">
        <v>43</v>
      </c>
      <c r="D23" s="176" t="s">
        <v>52</v>
      </c>
      <c r="E23" s="177"/>
      <c r="F23" s="178"/>
      <c r="G23" s="36"/>
      <c r="H23" s="36"/>
      <c r="I23" s="212"/>
      <c r="J23" s="213"/>
      <c r="K23" s="36"/>
      <c r="L23" s="36"/>
      <c r="M23" s="14">
        <f>SUM(G23:L23)</f>
        <v>0</v>
      </c>
      <c r="N23" s="15">
        <v>31</v>
      </c>
      <c r="O23" s="120">
        <f>N23*M23</f>
        <v>0</v>
      </c>
      <c r="P23" s="121"/>
    </row>
    <row r="24" spans="1:16" ht="23.45" customHeight="1" x14ac:dyDescent="0.25">
      <c r="A24" s="5"/>
      <c r="B24" s="28" t="s">
        <v>290</v>
      </c>
      <c r="C24" s="13" t="s">
        <v>43</v>
      </c>
      <c r="D24" s="176" t="s">
        <v>92</v>
      </c>
      <c r="E24" s="177"/>
      <c r="F24" s="178"/>
      <c r="G24" s="36"/>
      <c r="H24" s="36"/>
      <c r="I24" s="212"/>
      <c r="J24" s="213"/>
      <c r="K24" s="36"/>
      <c r="L24" s="36"/>
      <c r="M24" s="14">
        <f>SUM(G24:L24)</f>
        <v>0</v>
      </c>
      <c r="N24" s="15">
        <v>34</v>
      </c>
      <c r="O24" s="120">
        <f>N24*M24</f>
        <v>0</v>
      </c>
      <c r="P24" s="121"/>
    </row>
    <row r="25" spans="1:16" ht="23.45" customHeight="1" x14ac:dyDescent="0.25">
      <c r="A25" s="5"/>
      <c r="B25" s="28" t="s">
        <v>235</v>
      </c>
      <c r="C25" s="13" t="s">
        <v>236</v>
      </c>
      <c r="D25" s="176" t="s">
        <v>102</v>
      </c>
      <c r="E25" s="177"/>
      <c r="F25" s="178"/>
      <c r="G25" s="36"/>
      <c r="H25" s="36"/>
      <c r="I25" s="212"/>
      <c r="J25" s="213"/>
      <c r="K25" s="36"/>
      <c r="L25" s="36"/>
      <c r="M25" s="14">
        <f t="shared" ref="M25" si="4">SUM(G25:L25)</f>
        <v>0</v>
      </c>
      <c r="N25" s="15">
        <v>36</v>
      </c>
      <c r="O25" s="120">
        <f t="shared" ref="O25" si="5">N25*M25</f>
        <v>0</v>
      </c>
      <c r="P25" s="121"/>
    </row>
    <row r="26" spans="1:16" s="16" customFormat="1" ht="23.45" customHeight="1" x14ac:dyDescent="0.25">
      <c r="A26" s="5"/>
      <c r="B26" s="28" t="s">
        <v>237</v>
      </c>
      <c r="C26" s="13" t="s">
        <v>228</v>
      </c>
      <c r="D26" s="176" t="s">
        <v>111</v>
      </c>
      <c r="E26" s="177"/>
      <c r="F26" s="178"/>
      <c r="G26" s="36"/>
      <c r="H26" s="36"/>
      <c r="I26" s="212"/>
      <c r="J26" s="213"/>
      <c r="K26" s="36"/>
      <c r="L26" s="36"/>
      <c r="M26" s="14">
        <f t="shared" si="0"/>
        <v>0</v>
      </c>
      <c r="N26" s="15">
        <v>36</v>
      </c>
      <c r="O26" s="120">
        <f t="shared" si="1"/>
        <v>0</v>
      </c>
      <c r="P26" s="121"/>
    </row>
    <row r="27" spans="1:16" s="16" customFormat="1" ht="23.45" customHeight="1" x14ac:dyDescent="0.25">
      <c r="A27" s="5"/>
      <c r="B27" s="12" t="s">
        <v>238</v>
      </c>
      <c r="C27" s="13" t="s">
        <v>228</v>
      </c>
      <c r="D27" s="122" t="s">
        <v>239</v>
      </c>
      <c r="E27" s="123"/>
      <c r="F27" s="124"/>
      <c r="G27" s="36"/>
      <c r="H27" s="36"/>
      <c r="I27" s="212"/>
      <c r="J27" s="213"/>
      <c r="K27" s="36"/>
      <c r="L27" s="36"/>
      <c r="M27" s="30">
        <f>SUM(G27:L27)</f>
        <v>0</v>
      </c>
      <c r="N27" s="15">
        <v>42</v>
      </c>
      <c r="O27" s="182">
        <f>N27*M27</f>
        <v>0</v>
      </c>
      <c r="P27" s="183"/>
    </row>
    <row r="28" spans="1:16" ht="23.45" customHeight="1" x14ac:dyDescent="0.25">
      <c r="B28" s="12" t="s">
        <v>240</v>
      </c>
      <c r="C28" s="13" t="s">
        <v>228</v>
      </c>
      <c r="D28" s="122" t="s">
        <v>241</v>
      </c>
      <c r="E28" s="123"/>
      <c r="F28" s="124"/>
      <c r="G28" s="36"/>
      <c r="H28" s="36"/>
      <c r="I28" s="212"/>
      <c r="J28" s="213"/>
      <c r="K28" s="36"/>
      <c r="L28" s="36"/>
      <c r="M28" s="30">
        <f>SUM(G28:L28)</f>
        <v>0</v>
      </c>
      <c r="N28" s="15">
        <v>39</v>
      </c>
      <c r="O28" s="182">
        <f>N28*M28</f>
        <v>0</v>
      </c>
      <c r="P28" s="183"/>
    </row>
    <row r="29" spans="1:16" ht="23.45" customHeight="1" x14ac:dyDescent="0.25">
      <c r="B29" s="12" t="s">
        <v>242</v>
      </c>
      <c r="C29" s="13" t="s">
        <v>228</v>
      </c>
      <c r="D29" s="122" t="s">
        <v>243</v>
      </c>
      <c r="E29" s="123"/>
      <c r="F29" s="124"/>
      <c r="G29" s="36"/>
      <c r="H29" s="36"/>
      <c r="I29" s="212"/>
      <c r="J29" s="213"/>
      <c r="K29" s="36"/>
      <c r="L29" s="36"/>
      <c r="M29" s="30">
        <f t="shared" ref="M29:M31" si="6">SUM(G29:L29)</f>
        <v>0</v>
      </c>
      <c r="N29" s="52">
        <v>42</v>
      </c>
      <c r="O29" s="182">
        <f t="shared" ref="O29:O31" si="7">N29*M29</f>
        <v>0</v>
      </c>
      <c r="P29" s="183"/>
    </row>
    <row r="30" spans="1:16" ht="23.45" customHeight="1" x14ac:dyDescent="0.25">
      <c r="B30" s="12" t="s">
        <v>244</v>
      </c>
      <c r="C30" s="13" t="s">
        <v>228</v>
      </c>
      <c r="D30" s="122" t="s">
        <v>245</v>
      </c>
      <c r="E30" s="123"/>
      <c r="F30" s="124"/>
      <c r="G30" s="36"/>
      <c r="H30" s="36"/>
      <c r="I30" s="212"/>
      <c r="J30" s="213"/>
      <c r="K30" s="36"/>
      <c r="L30" s="36"/>
      <c r="M30" s="30">
        <f t="shared" si="6"/>
        <v>0</v>
      </c>
      <c r="N30" s="52">
        <v>42</v>
      </c>
      <c r="O30" s="182">
        <f t="shared" si="7"/>
        <v>0</v>
      </c>
      <c r="P30" s="183"/>
    </row>
    <row r="31" spans="1:16" ht="23.45" customHeight="1" x14ac:dyDescent="0.25">
      <c r="A31" s="5"/>
      <c r="B31" s="28" t="s">
        <v>246</v>
      </c>
      <c r="C31" s="13" t="s">
        <v>228</v>
      </c>
      <c r="D31" s="179" t="s">
        <v>247</v>
      </c>
      <c r="E31" s="180"/>
      <c r="F31" s="181"/>
      <c r="G31" s="36"/>
      <c r="H31" s="36"/>
      <c r="I31" s="212"/>
      <c r="J31" s="213"/>
      <c r="K31" s="36"/>
      <c r="L31" s="36"/>
      <c r="M31" s="30">
        <f t="shared" si="6"/>
        <v>0</v>
      </c>
      <c r="N31" s="52">
        <v>42</v>
      </c>
      <c r="O31" s="182">
        <f t="shared" si="7"/>
        <v>0</v>
      </c>
      <c r="P31" s="183"/>
    </row>
    <row r="32" spans="1:16" s="16" customFormat="1" ht="23.45" customHeight="1" x14ac:dyDescent="0.25">
      <c r="A32" s="5"/>
      <c r="B32" s="37"/>
      <c r="C32" s="13"/>
      <c r="D32" s="157"/>
      <c r="E32" s="158"/>
      <c r="F32" s="159"/>
      <c r="G32" s="36"/>
      <c r="H32" s="36"/>
      <c r="I32" s="212"/>
      <c r="J32" s="213"/>
      <c r="K32" s="36"/>
      <c r="L32" s="36"/>
      <c r="M32" s="30"/>
      <c r="N32" s="52"/>
      <c r="O32" s="182"/>
      <c r="P32" s="183"/>
    </row>
    <row r="33" spans="1:16" s="16" customFormat="1" ht="23.45" customHeight="1" x14ac:dyDescent="0.25">
      <c r="A33" s="5"/>
      <c r="B33" s="37"/>
      <c r="C33" s="38"/>
      <c r="D33" s="157"/>
      <c r="E33" s="158"/>
      <c r="F33" s="159"/>
      <c r="G33" s="36"/>
      <c r="H33" s="36"/>
      <c r="I33" s="212"/>
      <c r="J33" s="213"/>
      <c r="K33" s="36"/>
      <c r="L33" s="36"/>
      <c r="M33" s="30"/>
      <c r="N33" s="52"/>
      <c r="O33" s="182"/>
      <c r="P33" s="183"/>
    </row>
    <row r="34" spans="1:16" s="16" customFormat="1" ht="23.45" customHeight="1" x14ac:dyDescent="0.25">
      <c r="A34" s="5"/>
      <c r="B34" s="37"/>
      <c r="C34" s="13"/>
      <c r="D34" s="157"/>
      <c r="E34" s="158"/>
      <c r="F34" s="159"/>
      <c r="G34" s="36"/>
      <c r="H34" s="36"/>
      <c r="I34" s="212"/>
      <c r="J34" s="213"/>
      <c r="K34" s="36"/>
      <c r="L34" s="36"/>
      <c r="M34" s="30"/>
      <c r="N34" s="52"/>
      <c r="O34" s="182"/>
      <c r="P34" s="183"/>
    </row>
    <row r="35" spans="1:16" ht="23.45" customHeight="1" x14ac:dyDescent="0.25">
      <c r="B35" s="37"/>
      <c r="C35" s="38"/>
      <c r="D35" s="157"/>
      <c r="E35" s="158"/>
      <c r="F35" s="159"/>
      <c r="G35" s="36"/>
      <c r="H35" s="36"/>
      <c r="I35" s="212"/>
      <c r="J35" s="213"/>
      <c r="K35" s="36"/>
      <c r="L35" s="36"/>
      <c r="M35" s="30"/>
      <c r="N35" s="52"/>
      <c r="O35" s="182"/>
      <c r="P35" s="183"/>
    </row>
    <row r="36" spans="1:16" ht="23.45" customHeight="1" x14ac:dyDescent="0.25">
      <c r="A36" s="5"/>
      <c r="B36" s="37"/>
      <c r="C36" s="38"/>
      <c r="D36" s="157"/>
      <c r="E36" s="158"/>
      <c r="F36" s="159"/>
      <c r="G36" s="36"/>
      <c r="H36" s="36"/>
      <c r="I36" s="212"/>
      <c r="J36" s="213"/>
      <c r="K36" s="36"/>
      <c r="L36" s="36"/>
      <c r="M36" s="30"/>
      <c r="N36" s="52"/>
      <c r="O36" s="182"/>
      <c r="P36" s="183"/>
    </row>
    <row r="37" spans="1:16" ht="23.45" customHeight="1" x14ac:dyDescent="0.25">
      <c r="A37" s="5"/>
      <c r="B37" s="37"/>
      <c r="C37" s="38"/>
      <c r="D37" s="157"/>
      <c r="E37" s="158"/>
      <c r="F37" s="159"/>
      <c r="G37" s="36"/>
      <c r="H37" s="36"/>
      <c r="I37" s="212"/>
      <c r="J37" s="213"/>
      <c r="K37" s="36"/>
      <c r="L37" s="36"/>
      <c r="M37" s="30"/>
      <c r="N37" s="52"/>
      <c r="O37" s="182"/>
      <c r="P37" s="183"/>
    </row>
    <row r="38" spans="1:16" s="16" customFormat="1" ht="23.45" customHeight="1" x14ac:dyDescent="0.3">
      <c r="A38" s="5"/>
      <c r="B38" s="170" t="s">
        <v>125</v>
      </c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</row>
    <row r="39" spans="1:16" s="16" customFormat="1" ht="23.45" customHeight="1" x14ac:dyDescent="0.25">
      <c r="A39" s="5"/>
      <c r="B39" s="8" t="s">
        <v>16</v>
      </c>
      <c r="C39" s="9" t="s">
        <v>17</v>
      </c>
      <c r="D39" s="130" t="s">
        <v>19</v>
      </c>
      <c r="E39" s="131"/>
      <c r="F39" s="132"/>
      <c r="G39" s="58" t="s">
        <v>126</v>
      </c>
      <c r="H39" s="125"/>
      <c r="I39" s="126"/>
      <c r="J39" s="126"/>
      <c r="K39" s="126"/>
      <c r="L39" s="127"/>
      <c r="M39" s="10" t="s">
        <v>25</v>
      </c>
      <c r="N39" s="11" t="s">
        <v>26</v>
      </c>
      <c r="O39" s="133" t="s">
        <v>27</v>
      </c>
      <c r="P39" s="134"/>
    </row>
    <row r="40" spans="1:16" ht="23.45" customHeight="1" x14ac:dyDescent="0.25">
      <c r="B40" s="28" t="s">
        <v>129</v>
      </c>
      <c r="C40" s="13" t="s">
        <v>37</v>
      </c>
      <c r="D40" s="115" t="s">
        <v>128</v>
      </c>
      <c r="E40" s="116"/>
      <c r="F40" s="117"/>
      <c r="G40" s="36"/>
      <c r="H40" s="60"/>
      <c r="I40" s="216"/>
      <c r="J40" s="217"/>
      <c r="K40" s="60"/>
      <c r="L40" s="60"/>
      <c r="M40" s="30">
        <f t="shared" ref="M40:M42" si="8">SUM(G40:L40)</f>
        <v>0</v>
      </c>
      <c r="N40" s="52">
        <v>15</v>
      </c>
      <c r="O40" s="120">
        <f t="shared" ref="O40:O42" si="9">N40*M40</f>
        <v>0</v>
      </c>
      <c r="P40" s="121"/>
    </row>
    <row r="41" spans="1:16" ht="23.45" customHeight="1" x14ac:dyDescent="0.25">
      <c r="A41" s="5"/>
      <c r="B41" s="28" t="s">
        <v>291</v>
      </c>
      <c r="C41" s="13" t="s">
        <v>43</v>
      </c>
      <c r="D41" s="115" t="s">
        <v>128</v>
      </c>
      <c r="E41" s="116"/>
      <c r="F41" s="117"/>
      <c r="G41" s="36"/>
      <c r="H41" s="60"/>
      <c r="I41" s="216"/>
      <c r="J41" s="217"/>
      <c r="K41" s="60"/>
      <c r="L41" s="60"/>
      <c r="M41" s="30">
        <f t="shared" si="8"/>
        <v>0</v>
      </c>
      <c r="N41" s="52">
        <v>15</v>
      </c>
      <c r="O41" s="120">
        <f t="shared" si="9"/>
        <v>0</v>
      </c>
      <c r="P41" s="121"/>
    </row>
    <row r="42" spans="1:16" ht="23.45" customHeight="1" x14ac:dyDescent="0.25">
      <c r="A42" s="5"/>
      <c r="B42" s="28" t="s">
        <v>292</v>
      </c>
      <c r="C42" s="13" t="s">
        <v>43</v>
      </c>
      <c r="D42" s="115" t="s">
        <v>286</v>
      </c>
      <c r="E42" s="116"/>
      <c r="F42" s="117"/>
      <c r="G42" s="36"/>
      <c r="H42" s="60"/>
      <c r="I42" s="216"/>
      <c r="J42" s="217"/>
      <c r="K42" s="60"/>
      <c r="L42" s="60"/>
      <c r="M42" s="30">
        <f t="shared" si="8"/>
        <v>0</v>
      </c>
      <c r="N42" s="52">
        <v>20</v>
      </c>
      <c r="O42" s="120">
        <f t="shared" si="9"/>
        <v>0</v>
      </c>
      <c r="P42" s="121"/>
    </row>
    <row r="43" spans="1:16" s="16" customFormat="1" ht="23.45" customHeight="1" x14ac:dyDescent="0.25">
      <c r="A43" s="5"/>
      <c r="B43" s="28" t="s">
        <v>222</v>
      </c>
      <c r="C43" s="13" t="s">
        <v>43</v>
      </c>
      <c r="D43" s="53" t="s">
        <v>223</v>
      </c>
      <c r="E43" s="54"/>
      <c r="F43" s="55"/>
      <c r="G43" s="36"/>
      <c r="H43" s="60"/>
      <c r="I43" s="216"/>
      <c r="J43" s="217"/>
      <c r="K43" s="60"/>
      <c r="L43" s="60"/>
      <c r="M43" s="30">
        <f t="shared" ref="M43" si="10">SUM(G43:L43)</f>
        <v>0</v>
      </c>
      <c r="N43" s="52">
        <v>8</v>
      </c>
      <c r="O43" s="120">
        <f t="shared" ref="O43" si="11">N43*M43</f>
        <v>0</v>
      </c>
      <c r="P43" s="121"/>
    </row>
    <row r="44" spans="1:16" s="16" customFormat="1" ht="23.45" customHeight="1" x14ac:dyDescent="0.25">
      <c r="A44" s="5"/>
      <c r="B44" s="37"/>
      <c r="C44" s="38"/>
      <c r="D44" s="157"/>
      <c r="E44" s="158"/>
      <c r="F44" s="159"/>
      <c r="G44" s="36"/>
      <c r="H44" s="36"/>
      <c r="I44" s="212"/>
      <c r="J44" s="213"/>
      <c r="K44" s="36"/>
      <c r="L44" s="36"/>
      <c r="M44" s="39"/>
      <c r="N44" s="40"/>
      <c r="O44" s="224"/>
      <c r="P44" s="225"/>
    </row>
    <row r="45" spans="1:16" ht="23.45" customHeight="1" x14ac:dyDescent="0.25">
      <c r="B45" s="37"/>
      <c r="C45" s="38"/>
      <c r="D45" s="157"/>
      <c r="E45" s="158"/>
      <c r="F45" s="159"/>
      <c r="G45" s="36"/>
      <c r="H45" s="36"/>
      <c r="I45" s="212"/>
      <c r="J45" s="213"/>
      <c r="K45" s="36"/>
      <c r="L45" s="36"/>
      <c r="M45" s="41"/>
      <c r="N45" s="42"/>
      <c r="O45" s="221"/>
      <c r="P45" s="221"/>
    </row>
    <row r="46" spans="1:16" s="16" customFormat="1" ht="23.45" customHeight="1" x14ac:dyDescent="0.25">
      <c r="A46" s="5"/>
      <c r="B46" s="37"/>
      <c r="C46" s="38"/>
      <c r="D46" s="157"/>
      <c r="E46" s="158"/>
      <c r="F46" s="159"/>
      <c r="G46" s="36"/>
      <c r="H46" s="36"/>
      <c r="I46" s="212"/>
      <c r="J46" s="213"/>
      <c r="K46" s="36"/>
      <c r="L46" s="36"/>
      <c r="M46" s="39"/>
      <c r="N46" s="40"/>
      <c r="O46" s="222"/>
      <c r="P46" s="223"/>
    </row>
    <row r="47" spans="1:16" ht="23.45" customHeight="1" thickBot="1" x14ac:dyDescent="0.3">
      <c r="B47" s="37"/>
      <c r="C47" s="38"/>
      <c r="D47" s="157"/>
      <c r="E47" s="158"/>
      <c r="F47" s="159"/>
      <c r="G47" s="36"/>
      <c r="H47" s="36"/>
      <c r="I47" s="212"/>
      <c r="J47" s="213"/>
      <c r="K47" s="36"/>
      <c r="L47" s="36"/>
      <c r="M47" s="41"/>
      <c r="N47" s="42"/>
      <c r="O47" s="160"/>
      <c r="P47" s="161"/>
    </row>
    <row r="48" spans="1:16" ht="30" customHeight="1" thickBot="1" x14ac:dyDescent="0.3">
      <c r="B48" s="162" t="s">
        <v>30</v>
      </c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22">
        <f>SUM(M16:M47)</f>
        <v>0</v>
      </c>
      <c r="N48" s="25" t="s">
        <v>28</v>
      </c>
      <c r="O48" s="166">
        <f>SUM(O16:P47)</f>
        <v>0</v>
      </c>
      <c r="P48" s="167"/>
    </row>
    <row r="49" spans="2:16" ht="24" customHeight="1" x14ac:dyDescent="0.25">
      <c r="B49" s="164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8" t="s">
        <v>31</v>
      </c>
      <c r="N49" s="168"/>
      <c r="O49" s="168"/>
      <c r="P49" s="169"/>
    </row>
    <row r="50" spans="2:16" x14ac:dyDescent="0.25">
      <c r="B50" s="172" t="s">
        <v>32</v>
      </c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3"/>
      <c r="N50" s="173"/>
      <c r="O50" s="173"/>
      <c r="P50" s="173"/>
    </row>
    <row r="51" spans="2:16" ht="17.25" customHeight="1" x14ac:dyDescent="0.25">
      <c r="B51" s="135" t="s">
        <v>33</v>
      </c>
      <c r="C51" s="136"/>
      <c r="D51" s="138"/>
      <c r="E51" s="139"/>
      <c r="F51" s="139"/>
      <c r="G51" s="139"/>
      <c r="H51" s="139"/>
      <c r="I51" s="140"/>
      <c r="J51" s="144" t="s">
        <v>34</v>
      </c>
      <c r="K51" s="145"/>
      <c r="L51" s="148"/>
      <c r="M51" s="149"/>
      <c r="N51" s="149"/>
      <c r="O51" s="149"/>
      <c r="P51" s="150"/>
    </row>
    <row r="52" spans="2:16" ht="7.5" customHeight="1" x14ac:dyDescent="0.25">
      <c r="B52" s="137"/>
      <c r="C52" s="137"/>
      <c r="D52" s="141"/>
      <c r="E52" s="142"/>
      <c r="F52" s="142"/>
      <c r="G52" s="142"/>
      <c r="H52" s="142"/>
      <c r="I52" s="143"/>
      <c r="J52" s="146"/>
      <c r="K52" s="147"/>
      <c r="L52" s="151"/>
      <c r="M52" s="152"/>
      <c r="N52" s="152"/>
      <c r="O52" s="152"/>
      <c r="P52" s="153"/>
    </row>
    <row r="53" spans="2:16" x14ac:dyDescent="0.25">
      <c r="B53" s="154" t="s">
        <v>146</v>
      </c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6"/>
    </row>
  </sheetData>
  <sheetProtection sheet="1" selectLockedCells="1"/>
  <mergeCells count="141">
    <mergeCell ref="C3:F3"/>
    <mergeCell ref="G3:I11"/>
    <mergeCell ref="J3:K3"/>
    <mergeCell ref="L3:M3"/>
    <mergeCell ref="O3:P3"/>
    <mergeCell ref="B4:F4"/>
    <mergeCell ref="J4:P4"/>
    <mergeCell ref="C5:F5"/>
    <mergeCell ref="J5:K5"/>
    <mergeCell ref="L5:P5"/>
    <mergeCell ref="C8:F8"/>
    <mergeCell ref="J8:K8"/>
    <mergeCell ref="L8:P8"/>
    <mergeCell ref="C9:F9"/>
    <mergeCell ref="J9:K9"/>
    <mergeCell ref="L9:P9"/>
    <mergeCell ref="C6:F6"/>
    <mergeCell ref="J6:K6"/>
    <mergeCell ref="L6:P6"/>
    <mergeCell ref="C7:F7"/>
    <mergeCell ref="J7:K7"/>
    <mergeCell ref="L7:P7"/>
    <mergeCell ref="B12:P12"/>
    <mergeCell ref="C13:D13"/>
    <mergeCell ref="F13:H13"/>
    <mergeCell ref="I13:J13"/>
    <mergeCell ref="K13:L13"/>
    <mergeCell ref="M13:N13"/>
    <mergeCell ref="O13:P13"/>
    <mergeCell ref="C10:F10"/>
    <mergeCell ref="J10:K10"/>
    <mergeCell ref="L10:P10"/>
    <mergeCell ref="C11:F11"/>
    <mergeCell ref="J11:K11"/>
    <mergeCell ref="L11:P11"/>
    <mergeCell ref="D17:F17"/>
    <mergeCell ref="I16:J16"/>
    <mergeCell ref="O16:P16"/>
    <mergeCell ref="B14:P14"/>
    <mergeCell ref="D15:F15"/>
    <mergeCell ref="I15:J15"/>
    <mergeCell ref="O15:P15"/>
    <mergeCell ref="D27:F27"/>
    <mergeCell ref="I27:J27"/>
    <mergeCell ref="O27:P27"/>
    <mergeCell ref="D19:F19"/>
    <mergeCell ref="I19:J19"/>
    <mergeCell ref="O19:P19"/>
    <mergeCell ref="D20:F20"/>
    <mergeCell ref="I20:J20"/>
    <mergeCell ref="O20:P20"/>
    <mergeCell ref="I17:J17"/>
    <mergeCell ref="O17:P17"/>
    <mergeCell ref="D18:F18"/>
    <mergeCell ref="I18:J18"/>
    <mergeCell ref="O18:P18"/>
    <mergeCell ref="D26:F26"/>
    <mergeCell ref="D16:F16"/>
    <mergeCell ref="D29:F29"/>
    <mergeCell ref="I29:J29"/>
    <mergeCell ref="O29:P29"/>
    <mergeCell ref="I25:J25"/>
    <mergeCell ref="O25:P25"/>
    <mergeCell ref="D25:F25"/>
    <mergeCell ref="I26:J26"/>
    <mergeCell ref="O26:P26"/>
    <mergeCell ref="D28:F28"/>
    <mergeCell ref="I28:J28"/>
    <mergeCell ref="O28:P28"/>
    <mergeCell ref="D32:F32"/>
    <mergeCell ref="I32:J32"/>
    <mergeCell ref="O32:P32"/>
    <mergeCell ref="D33:F33"/>
    <mergeCell ref="I33:J33"/>
    <mergeCell ref="O33:P33"/>
    <mergeCell ref="D21:F21"/>
    <mergeCell ref="I21:J21"/>
    <mergeCell ref="O21:P21"/>
    <mergeCell ref="D22:F22"/>
    <mergeCell ref="I22:J22"/>
    <mergeCell ref="O22:P22"/>
    <mergeCell ref="D24:F24"/>
    <mergeCell ref="I24:J24"/>
    <mergeCell ref="O24:P24"/>
    <mergeCell ref="D23:F23"/>
    <mergeCell ref="I23:J23"/>
    <mergeCell ref="O23:P23"/>
    <mergeCell ref="D30:F30"/>
    <mergeCell ref="I30:J30"/>
    <mergeCell ref="O30:P30"/>
    <mergeCell ref="D31:F31"/>
    <mergeCell ref="I31:J31"/>
    <mergeCell ref="O31:P31"/>
    <mergeCell ref="D36:F36"/>
    <mergeCell ref="I36:J36"/>
    <mergeCell ref="O36:P36"/>
    <mergeCell ref="D37:F37"/>
    <mergeCell ref="I37:J37"/>
    <mergeCell ref="O37:P37"/>
    <mergeCell ref="D34:F34"/>
    <mergeCell ref="I34:J34"/>
    <mergeCell ref="O34:P34"/>
    <mergeCell ref="D35:F35"/>
    <mergeCell ref="I35:J35"/>
    <mergeCell ref="O35:P35"/>
    <mergeCell ref="B38:P38"/>
    <mergeCell ref="D45:F45"/>
    <mergeCell ref="I45:J45"/>
    <mergeCell ref="O45:P45"/>
    <mergeCell ref="D46:F46"/>
    <mergeCell ref="I46:J46"/>
    <mergeCell ref="O46:P46"/>
    <mergeCell ref="I43:J43"/>
    <mergeCell ref="O43:P43"/>
    <mergeCell ref="D44:F44"/>
    <mergeCell ref="I44:J44"/>
    <mergeCell ref="O44:P44"/>
    <mergeCell ref="I41:J41"/>
    <mergeCell ref="O41:P41"/>
    <mergeCell ref="I42:J42"/>
    <mergeCell ref="O42:P42"/>
    <mergeCell ref="D41:F41"/>
    <mergeCell ref="I40:J40"/>
    <mergeCell ref="O40:P40"/>
    <mergeCell ref="D39:F39"/>
    <mergeCell ref="O39:P39"/>
    <mergeCell ref="D40:F40"/>
    <mergeCell ref="D42:F42"/>
    <mergeCell ref="H39:L39"/>
    <mergeCell ref="B50:P50"/>
    <mergeCell ref="B51:C52"/>
    <mergeCell ref="D51:I52"/>
    <mergeCell ref="J51:K52"/>
    <mergeCell ref="L51:P52"/>
    <mergeCell ref="B53:P53"/>
    <mergeCell ref="D47:F47"/>
    <mergeCell ref="I47:J47"/>
    <mergeCell ref="O47:P47"/>
    <mergeCell ref="B48:L49"/>
    <mergeCell ref="O48:P48"/>
    <mergeCell ref="M49:P49"/>
  </mergeCells>
  <phoneticPr fontId="19" type="noConversion"/>
  <printOptions horizontalCentered="1"/>
  <pageMargins left="0" right="0.25" top="0.25" bottom="0.25" header="0" footer="0"/>
  <pageSetup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5253-0382-4C8A-A7AE-E45F8FDC795C}">
  <sheetPr>
    <pageSetUpPr fitToPage="1"/>
  </sheetPr>
  <dimension ref="A3:Y54"/>
  <sheetViews>
    <sheetView view="pageLayout" zoomScale="90" zoomScaleNormal="96" zoomScaleSheetLayoutView="100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4" width="11" style="20" customWidth="1"/>
    <col min="5" max="5" width="17.140625" style="20" customWidth="1"/>
    <col min="6" max="6" width="17.140625" style="1" customWidth="1"/>
    <col min="7" max="8" width="9.140625" style="1"/>
    <col min="9" max="10" width="4.5703125" style="1" customWidth="1"/>
    <col min="11" max="13" width="9.140625" style="1" customWidth="1"/>
    <col min="14" max="14" width="10.140625" style="1" customWidth="1"/>
    <col min="15" max="16384" width="9.140625" style="1"/>
  </cols>
  <sheetData>
    <row r="3" spans="1:16" ht="23.25" customHeight="1" x14ac:dyDescent="0.25">
      <c r="B3" s="2" t="s">
        <v>0</v>
      </c>
      <c r="C3" s="184"/>
      <c r="D3" s="185"/>
      <c r="E3" s="185"/>
      <c r="F3" s="186"/>
      <c r="G3" s="187"/>
      <c r="H3" s="187"/>
      <c r="I3" s="187"/>
      <c r="J3" s="188" t="s">
        <v>1</v>
      </c>
      <c r="K3" s="189"/>
      <c r="L3" s="192"/>
      <c r="M3" s="191"/>
      <c r="N3" s="3" t="s">
        <v>2</v>
      </c>
      <c r="O3" s="192"/>
      <c r="P3" s="191"/>
    </row>
    <row r="4" spans="1:16" ht="23.25" customHeight="1" x14ac:dyDescent="0.3">
      <c r="B4" s="193"/>
      <c r="C4" s="193"/>
      <c r="D4" s="193"/>
      <c r="E4" s="193"/>
      <c r="F4" s="193"/>
      <c r="G4" s="187"/>
      <c r="H4" s="187"/>
      <c r="I4" s="187"/>
      <c r="J4" s="193"/>
      <c r="K4" s="193"/>
      <c r="L4" s="193"/>
      <c r="M4" s="193"/>
      <c r="N4" s="193"/>
      <c r="O4" s="193"/>
      <c r="P4" s="193"/>
    </row>
    <row r="5" spans="1:16" ht="23.25" customHeight="1" x14ac:dyDescent="0.25">
      <c r="B5" s="3" t="s">
        <v>3</v>
      </c>
      <c r="C5" s="194"/>
      <c r="D5" s="194"/>
      <c r="E5" s="194"/>
      <c r="F5" s="194"/>
      <c r="G5" s="187"/>
      <c r="H5" s="187"/>
      <c r="I5" s="187"/>
      <c r="J5" s="195" t="s">
        <v>4</v>
      </c>
      <c r="K5" s="196"/>
      <c r="L5" s="246"/>
      <c r="M5" s="201"/>
      <c r="N5" s="201"/>
      <c r="O5" s="201"/>
      <c r="P5" s="202"/>
    </row>
    <row r="6" spans="1:16" ht="23.25" customHeight="1" x14ac:dyDescent="0.25">
      <c r="B6" s="4" t="s">
        <v>5</v>
      </c>
      <c r="C6" s="194"/>
      <c r="D6" s="194"/>
      <c r="E6" s="194"/>
      <c r="F6" s="194"/>
      <c r="G6" s="187"/>
      <c r="H6" s="187"/>
      <c r="I6" s="187"/>
      <c r="J6" s="199" t="s">
        <v>5</v>
      </c>
      <c r="K6" s="200"/>
      <c r="L6" s="246"/>
      <c r="M6" s="201"/>
      <c r="N6" s="201"/>
      <c r="O6" s="201"/>
      <c r="P6" s="202"/>
    </row>
    <row r="7" spans="1:16" ht="23.25" customHeight="1" x14ac:dyDescent="0.25">
      <c r="B7" s="4" t="s">
        <v>6</v>
      </c>
      <c r="C7" s="194"/>
      <c r="D7" s="194"/>
      <c r="E7" s="194"/>
      <c r="F7" s="194"/>
      <c r="G7" s="187"/>
      <c r="H7" s="187"/>
      <c r="I7" s="187"/>
      <c r="J7" s="199" t="s">
        <v>6</v>
      </c>
      <c r="K7" s="200"/>
      <c r="L7" s="246"/>
      <c r="M7" s="201"/>
      <c r="N7" s="201"/>
      <c r="O7" s="201"/>
      <c r="P7" s="202"/>
    </row>
    <row r="8" spans="1:16" ht="23.25" customHeight="1" x14ac:dyDescent="0.25">
      <c r="B8" s="4" t="s">
        <v>7</v>
      </c>
      <c r="C8" s="194"/>
      <c r="D8" s="194"/>
      <c r="E8" s="194"/>
      <c r="F8" s="194"/>
      <c r="G8" s="187"/>
      <c r="H8" s="187"/>
      <c r="I8" s="187"/>
      <c r="J8" s="199" t="s">
        <v>7</v>
      </c>
      <c r="K8" s="200"/>
      <c r="L8" s="246"/>
      <c r="M8" s="201"/>
      <c r="N8" s="201"/>
      <c r="O8" s="201"/>
      <c r="P8" s="202"/>
    </row>
    <row r="9" spans="1:16" ht="23.25" customHeight="1" x14ac:dyDescent="0.25">
      <c r="B9" s="3" t="s">
        <v>8</v>
      </c>
      <c r="C9" s="194"/>
      <c r="D9" s="194"/>
      <c r="E9" s="194"/>
      <c r="F9" s="194"/>
      <c r="G9" s="187"/>
      <c r="H9" s="187"/>
      <c r="I9" s="187"/>
      <c r="J9" s="199" t="s">
        <v>8</v>
      </c>
      <c r="K9" s="200"/>
      <c r="L9" s="246"/>
      <c r="M9" s="201"/>
      <c r="N9" s="201"/>
      <c r="O9" s="201"/>
      <c r="P9" s="202"/>
    </row>
    <row r="10" spans="1:16" ht="23.25" customHeight="1" x14ac:dyDescent="0.25">
      <c r="B10" s="4" t="s">
        <v>9</v>
      </c>
      <c r="C10" s="194"/>
      <c r="D10" s="194"/>
      <c r="E10" s="194"/>
      <c r="F10" s="194"/>
      <c r="G10" s="187"/>
      <c r="H10" s="187"/>
      <c r="I10" s="187"/>
      <c r="J10" s="195" t="s">
        <v>10</v>
      </c>
      <c r="K10" s="196"/>
      <c r="L10" s="246"/>
      <c r="M10" s="201"/>
      <c r="N10" s="201"/>
      <c r="O10" s="201"/>
      <c r="P10" s="202"/>
    </row>
    <row r="11" spans="1:16" ht="23.25" customHeight="1" x14ac:dyDescent="0.25">
      <c r="B11" s="4" t="s">
        <v>11</v>
      </c>
      <c r="C11" s="194"/>
      <c r="D11" s="194"/>
      <c r="E11" s="194"/>
      <c r="F11" s="194"/>
      <c r="G11" s="187"/>
      <c r="H11" s="187"/>
      <c r="I11" s="187"/>
      <c r="J11" s="195" t="s">
        <v>12</v>
      </c>
      <c r="K11" s="196"/>
      <c r="L11" s="246"/>
      <c r="M11" s="201"/>
      <c r="N11" s="201"/>
      <c r="O11" s="201"/>
      <c r="P11" s="202"/>
    </row>
    <row r="12" spans="1:16" ht="6" customHeight="1" x14ac:dyDescent="0.3"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</row>
    <row r="13" spans="1:16" s="5" customFormat="1" ht="27.75" customHeight="1" x14ac:dyDescent="0.25">
      <c r="B13" s="6" t="s">
        <v>13</v>
      </c>
      <c r="C13" s="248"/>
      <c r="D13" s="249"/>
      <c r="E13" s="249"/>
      <c r="F13" s="249"/>
      <c r="G13" s="249"/>
      <c r="H13" s="250"/>
      <c r="I13" s="251" t="s">
        <v>14</v>
      </c>
      <c r="J13" s="175"/>
      <c r="K13" s="128"/>
      <c r="L13" s="129"/>
      <c r="M13" s="207" t="s">
        <v>15</v>
      </c>
      <c r="N13" s="208"/>
      <c r="O13" s="252"/>
      <c r="P13" s="253"/>
    </row>
    <row r="14" spans="1:16" s="7" customFormat="1" ht="30" customHeight="1" x14ac:dyDescent="0.35">
      <c r="B14" s="247" t="s">
        <v>313</v>
      </c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</row>
    <row r="15" spans="1:16" ht="23.45" customHeight="1" x14ac:dyDescent="0.25">
      <c r="A15" s="5"/>
      <c r="B15" s="8" t="s">
        <v>16</v>
      </c>
      <c r="C15" s="9" t="s">
        <v>17</v>
      </c>
      <c r="D15" s="9" t="s">
        <v>18</v>
      </c>
      <c r="E15" s="174" t="s">
        <v>19</v>
      </c>
      <c r="F15" s="175"/>
      <c r="G15" s="11" t="s">
        <v>20</v>
      </c>
      <c r="H15" s="11" t="s">
        <v>21</v>
      </c>
      <c r="I15" s="174" t="s">
        <v>22</v>
      </c>
      <c r="J15" s="175"/>
      <c r="K15" s="11" t="s">
        <v>23</v>
      </c>
      <c r="L15" s="11" t="s">
        <v>24</v>
      </c>
      <c r="M15" s="10" t="s">
        <v>25</v>
      </c>
      <c r="N15" s="11" t="s">
        <v>26</v>
      </c>
      <c r="O15" s="133" t="s">
        <v>27</v>
      </c>
      <c r="P15" s="134"/>
    </row>
    <row r="16" spans="1:16" ht="23.45" customHeight="1" x14ac:dyDescent="0.25">
      <c r="A16" s="5"/>
      <c r="B16" s="37" t="s">
        <v>315</v>
      </c>
      <c r="C16" s="87" t="s">
        <v>77</v>
      </c>
      <c r="D16" s="1"/>
      <c r="E16" s="237" t="s">
        <v>316</v>
      </c>
      <c r="F16" s="238"/>
      <c r="G16" s="88"/>
      <c r="H16" s="88"/>
      <c r="I16" s="239"/>
      <c r="J16" s="240"/>
      <c r="K16" s="88"/>
      <c r="L16" s="88"/>
      <c r="M16" s="30">
        <f>SUM(G16:L16)</f>
        <v>0</v>
      </c>
      <c r="N16" s="89">
        <v>53</v>
      </c>
      <c r="O16" s="120">
        <f t="shared" ref="O16:O25" si="0">N16*M16</f>
        <v>0</v>
      </c>
      <c r="P16" s="121"/>
    </row>
    <row r="17" spans="1:25" ht="23.45" customHeight="1" x14ac:dyDescent="0.25">
      <c r="A17" s="5"/>
      <c r="B17" s="90" t="s">
        <v>318</v>
      </c>
      <c r="C17" s="87" t="s">
        <v>77</v>
      </c>
      <c r="D17" s="91"/>
      <c r="E17" s="237" t="s">
        <v>317</v>
      </c>
      <c r="F17" s="238"/>
      <c r="G17" s="88"/>
      <c r="H17" s="88"/>
      <c r="I17" s="239"/>
      <c r="J17" s="240"/>
      <c r="K17" s="88"/>
      <c r="L17" s="88"/>
      <c r="M17" s="30">
        <f t="shared" ref="M17:M25" si="1">SUM(G17:L17)</f>
        <v>0</v>
      </c>
      <c r="N17" s="89">
        <v>53</v>
      </c>
      <c r="O17" s="120">
        <f t="shared" si="0"/>
        <v>0</v>
      </c>
      <c r="P17" s="121"/>
    </row>
    <row r="18" spans="1:25" ht="23.45" customHeight="1" x14ac:dyDescent="0.25">
      <c r="A18" s="5"/>
      <c r="B18" s="90" t="s">
        <v>319</v>
      </c>
      <c r="C18" s="87" t="s">
        <v>77</v>
      </c>
      <c r="D18" s="92"/>
      <c r="E18" s="237" t="s">
        <v>320</v>
      </c>
      <c r="F18" s="238"/>
      <c r="G18" s="88"/>
      <c r="H18" s="88"/>
      <c r="I18" s="239"/>
      <c r="J18" s="240"/>
      <c r="K18" s="88"/>
      <c r="L18" s="88"/>
      <c r="M18" s="30">
        <f t="shared" si="1"/>
        <v>0</v>
      </c>
      <c r="N18" s="89">
        <v>53</v>
      </c>
      <c r="O18" s="120">
        <f t="shared" si="0"/>
        <v>0</v>
      </c>
      <c r="P18" s="121"/>
    </row>
    <row r="19" spans="1:25" ht="23.45" customHeight="1" x14ac:dyDescent="0.25">
      <c r="A19" s="5"/>
      <c r="B19" s="90" t="s">
        <v>322</v>
      </c>
      <c r="C19" s="87" t="s">
        <v>77</v>
      </c>
      <c r="D19" s="93"/>
      <c r="E19" s="237" t="s">
        <v>321</v>
      </c>
      <c r="F19" s="238"/>
      <c r="G19" s="88"/>
      <c r="H19" s="88"/>
      <c r="I19" s="239"/>
      <c r="J19" s="240"/>
      <c r="K19" s="88"/>
      <c r="L19" s="88"/>
      <c r="M19" s="30">
        <f t="shared" si="1"/>
        <v>0</v>
      </c>
      <c r="N19" s="89">
        <v>53</v>
      </c>
      <c r="O19" s="120">
        <f t="shared" si="0"/>
        <v>0</v>
      </c>
      <c r="P19" s="121"/>
    </row>
    <row r="20" spans="1:25" ht="23.45" customHeight="1" x14ac:dyDescent="0.25">
      <c r="A20" s="5"/>
      <c r="B20" s="90" t="s">
        <v>324</v>
      </c>
      <c r="C20" s="87" t="s">
        <v>77</v>
      </c>
      <c r="D20" s="93"/>
      <c r="E20" s="237" t="s">
        <v>323</v>
      </c>
      <c r="F20" s="238"/>
      <c r="G20" s="88"/>
      <c r="H20" s="88"/>
      <c r="I20" s="239"/>
      <c r="J20" s="240"/>
      <c r="K20" s="88"/>
      <c r="L20" s="88"/>
      <c r="M20" s="30">
        <f t="shared" si="1"/>
        <v>0</v>
      </c>
      <c r="N20" s="89">
        <v>53</v>
      </c>
      <c r="O20" s="120">
        <f t="shared" si="0"/>
        <v>0</v>
      </c>
      <c r="P20" s="121"/>
    </row>
    <row r="21" spans="1:25" ht="23.45" customHeight="1" x14ac:dyDescent="0.25">
      <c r="A21" s="5"/>
      <c r="B21" s="90" t="s">
        <v>325</v>
      </c>
      <c r="C21" s="87" t="s">
        <v>77</v>
      </c>
      <c r="D21" s="93"/>
      <c r="E21" s="237" t="s">
        <v>370</v>
      </c>
      <c r="F21" s="238"/>
      <c r="G21" s="88"/>
      <c r="H21" s="88"/>
      <c r="I21" s="239"/>
      <c r="J21" s="240"/>
      <c r="K21" s="88"/>
      <c r="L21" s="88"/>
      <c r="M21" s="30">
        <f t="shared" si="1"/>
        <v>0</v>
      </c>
      <c r="N21" s="89">
        <v>53</v>
      </c>
      <c r="O21" s="120">
        <f t="shared" si="0"/>
        <v>0</v>
      </c>
      <c r="P21" s="121"/>
    </row>
    <row r="22" spans="1:25" ht="23.45" customHeight="1" x14ac:dyDescent="0.25">
      <c r="A22" s="5"/>
      <c r="B22" s="90" t="s">
        <v>328</v>
      </c>
      <c r="C22" s="87" t="s">
        <v>77</v>
      </c>
      <c r="D22" s="93"/>
      <c r="E22" s="237" t="s">
        <v>326</v>
      </c>
      <c r="F22" s="238"/>
      <c r="G22" s="88"/>
      <c r="H22" s="88"/>
      <c r="I22" s="239"/>
      <c r="J22" s="240"/>
      <c r="K22" s="88"/>
      <c r="L22" s="88"/>
      <c r="M22" s="30">
        <f t="shared" si="1"/>
        <v>0</v>
      </c>
      <c r="N22" s="89">
        <v>53</v>
      </c>
      <c r="O22" s="120">
        <f t="shared" si="0"/>
        <v>0</v>
      </c>
      <c r="P22" s="121"/>
    </row>
    <row r="23" spans="1:25" ht="23.45" customHeight="1" x14ac:dyDescent="0.25">
      <c r="A23" s="5"/>
      <c r="B23" s="90" t="s">
        <v>329</v>
      </c>
      <c r="C23" s="87" t="s">
        <v>77</v>
      </c>
      <c r="D23" s="93"/>
      <c r="E23" s="237" t="s">
        <v>327</v>
      </c>
      <c r="F23" s="238"/>
      <c r="G23" s="88"/>
      <c r="H23" s="88"/>
      <c r="I23" s="243"/>
      <c r="J23" s="243"/>
      <c r="K23" s="88"/>
      <c r="L23" s="88"/>
      <c r="M23" s="30">
        <f t="shared" si="1"/>
        <v>0</v>
      </c>
      <c r="N23" s="89">
        <v>53</v>
      </c>
      <c r="O23" s="120">
        <f t="shared" si="0"/>
        <v>0</v>
      </c>
      <c r="P23" s="121"/>
    </row>
    <row r="24" spans="1:25" ht="23.45" customHeight="1" x14ac:dyDescent="0.25">
      <c r="A24" s="5"/>
      <c r="B24" s="90" t="s">
        <v>332</v>
      </c>
      <c r="C24" s="87" t="s">
        <v>77</v>
      </c>
      <c r="D24" s="93"/>
      <c r="E24" s="237" t="s">
        <v>330</v>
      </c>
      <c r="F24" s="238"/>
      <c r="G24" s="88"/>
      <c r="H24" s="88"/>
      <c r="I24" s="244"/>
      <c r="J24" s="245"/>
      <c r="K24" s="88"/>
      <c r="L24" s="88"/>
      <c r="M24" s="30">
        <f t="shared" si="1"/>
        <v>0</v>
      </c>
      <c r="N24" s="89">
        <v>62</v>
      </c>
      <c r="O24" s="120">
        <f t="shared" si="0"/>
        <v>0</v>
      </c>
      <c r="P24" s="121"/>
    </row>
    <row r="25" spans="1:25" ht="23.45" customHeight="1" thickBot="1" x14ac:dyDescent="0.3">
      <c r="A25" s="5"/>
      <c r="B25" s="90" t="s">
        <v>333</v>
      </c>
      <c r="C25" s="87" t="s">
        <v>77</v>
      </c>
      <c r="D25" s="93"/>
      <c r="E25" s="237" t="s">
        <v>331</v>
      </c>
      <c r="F25" s="238"/>
      <c r="G25" s="88"/>
      <c r="H25" s="88"/>
      <c r="I25" s="239"/>
      <c r="J25" s="240"/>
      <c r="K25" s="88"/>
      <c r="L25" s="88"/>
      <c r="M25" s="67">
        <f t="shared" si="1"/>
        <v>0</v>
      </c>
      <c r="N25" s="100">
        <v>62</v>
      </c>
      <c r="O25" s="241">
        <f t="shared" si="0"/>
        <v>0</v>
      </c>
      <c r="P25" s="242"/>
    </row>
    <row r="26" spans="1:25" s="16" customFormat="1" ht="23.45" customHeight="1" thickBot="1" x14ac:dyDescent="0.3">
      <c r="A26" s="5"/>
      <c r="B26" s="228" t="s">
        <v>314</v>
      </c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70">
        <f>SUM(M16:M25)</f>
        <v>0</v>
      </c>
      <c r="N26" s="101" t="s">
        <v>28</v>
      </c>
      <c r="O26" s="166">
        <f>SUM(O16:P25)</f>
        <v>0</v>
      </c>
      <c r="P26" s="167"/>
    </row>
    <row r="27" spans="1:25" ht="5.0999999999999996" customHeight="1" x14ac:dyDescent="0.25"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94"/>
      <c r="N27" s="95"/>
      <c r="O27" s="236"/>
      <c r="P27" s="236"/>
      <c r="Q27" s="19"/>
      <c r="R27" s="19"/>
      <c r="S27" s="19"/>
      <c r="T27" s="19"/>
      <c r="U27" s="19"/>
      <c r="V27" s="19"/>
      <c r="W27" s="19"/>
      <c r="X27" s="19"/>
      <c r="Y27" s="19"/>
    </row>
    <row r="28" spans="1:25" s="16" customFormat="1" ht="23.45" customHeight="1" x14ac:dyDescent="0.25">
      <c r="A28" s="5"/>
      <c r="B28" s="106" t="s">
        <v>334</v>
      </c>
      <c r="C28" s="51" t="s">
        <v>37</v>
      </c>
      <c r="D28" s="96"/>
      <c r="E28" s="226" t="s">
        <v>338</v>
      </c>
      <c r="F28" s="227"/>
      <c r="G28" s="35"/>
      <c r="H28" s="35"/>
      <c r="I28" s="128"/>
      <c r="J28" s="129"/>
      <c r="K28" s="35"/>
      <c r="L28" s="35"/>
      <c r="M28" s="30">
        <f>SUM(G28:L28)</f>
        <v>0</v>
      </c>
      <c r="N28" s="52">
        <v>53</v>
      </c>
      <c r="O28" s="120">
        <f t="shared" ref="O28:O33" si="2">N28*M28</f>
        <v>0</v>
      </c>
      <c r="P28" s="121"/>
    </row>
    <row r="29" spans="1:25" s="16" customFormat="1" ht="23.45" customHeight="1" x14ac:dyDescent="0.25">
      <c r="A29" s="5"/>
      <c r="B29" s="106" t="s">
        <v>335</v>
      </c>
      <c r="C29" s="51" t="s">
        <v>77</v>
      </c>
      <c r="D29" s="96"/>
      <c r="E29" s="226" t="s">
        <v>339</v>
      </c>
      <c r="F29" s="227"/>
      <c r="G29" s="35"/>
      <c r="H29" s="35"/>
      <c r="I29" s="47"/>
      <c r="J29" s="44"/>
      <c r="K29" s="35"/>
      <c r="L29" s="35"/>
      <c r="M29" s="30">
        <f t="shared" ref="M29:M30" si="3">SUM(G29:L29)</f>
        <v>0</v>
      </c>
      <c r="N29" s="52">
        <v>53</v>
      </c>
      <c r="O29" s="120">
        <f t="shared" ref="O29:O30" si="4">N29*M29</f>
        <v>0</v>
      </c>
      <c r="P29" s="121"/>
    </row>
    <row r="30" spans="1:25" s="16" customFormat="1" ht="23.45" customHeight="1" x14ac:dyDescent="0.25">
      <c r="A30" s="5"/>
      <c r="B30" s="106" t="s">
        <v>336</v>
      </c>
      <c r="C30" s="51" t="s">
        <v>39</v>
      </c>
      <c r="D30" s="96"/>
      <c r="E30" s="226" t="s">
        <v>340</v>
      </c>
      <c r="F30" s="227"/>
      <c r="G30" s="35"/>
      <c r="H30" s="35"/>
      <c r="I30" s="47"/>
      <c r="J30" s="44"/>
      <c r="K30" s="35"/>
      <c r="L30" s="35"/>
      <c r="M30" s="30">
        <f t="shared" si="3"/>
        <v>0</v>
      </c>
      <c r="N30" s="52">
        <v>53</v>
      </c>
      <c r="O30" s="120">
        <f t="shared" si="4"/>
        <v>0</v>
      </c>
      <c r="P30" s="121"/>
    </row>
    <row r="31" spans="1:25" s="16" customFormat="1" ht="23.45" customHeight="1" x14ac:dyDescent="0.25">
      <c r="A31" s="5"/>
      <c r="B31" s="106" t="s">
        <v>337</v>
      </c>
      <c r="C31" s="51" t="s">
        <v>43</v>
      </c>
      <c r="D31" s="96"/>
      <c r="E31" s="226" t="s">
        <v>340</v>
      </c>
      <c r="F31" s="227"/>
      <c r="G31" s="35"/>
      <c r="H31" s="35"/>
      <c r="I31" s="128"/>
      <c r="J31" s="129"/>
      <c r="K31" s="35"/>
      <c r="L31" s="35"/>
      <c r="M31" s="30">
        <f t="shared" ref="M31:M33" si="5">SUM(G31:L31)</f>
        <v>0</v>
      </c>
      <c r="N31" s="52">
        <v>53</v>
      </c>
      <c r="O31" s="120">
        <f t="shared" si="2"/>
        <v>0</v>
      </c>
      <c r="P31" s="121"/>
    </row>
    <row r="32" spans="1:25" s="16" customFormat="1" ht="23.45" customHeight="1" x14ac:dyDescent="0.25">
      <c r="A32" s="5"/>
      <c r="B32" s="106" t="s">
        <v>341</v>
      </c>
      <c r="C32" s="87" t="s">
        <v>77</v>
      </c>
      <c r="D32" s="96"/>
      <c r="E32" s="226" t="s">
        <v>343</v>
      </c>
      <c r="F32" s="227"/>
      <c r="G32" s="35"/>
      <c r="H32" s="35"/>
      <c r="I32" s="128"/>
      <c r="J32" s="129"/>
      <c r="K32" s="35"/>
      <c r="L32" s="35"/>
      <c r="M32" s="30">
        <f t="shared" si="5"/>
        <v>0</v>
      </c>
      <c r="N32" s="52">
        <v>62</v>
      </c>
      <c r="O32" s="120">
        <f t="shared" si="2"/>
        <v>0</v>
      </c>
      <c r="P32" s="121"/>
    </row>
    <row r="33" spans="1:25" s="16" customFormat="1" ht="23.45" customHeight="1" thickBot="1" x14ac:dyDescent="0.3">
      <c r="A33" s="5"/>
      <c r="B33" s="106" t="s">
        <v>342</v>
      </c>
      <c r="C33" s="87" t="s">
        <v>77</v>
      </c>
      <c r="D33" s="96"/>
      <c r="E33" s="226" t="s">
        <v>344</v>
      </c>
      <c r="F33" s="227"/>
      <c r="G33" s="35"/>
      <c r="H33" s="35"/>
      <c r="I33" s="128"/>
      <c r="J33" s="129"/>
      <c r="K33" s="35"/>
      <c r="L33" s="35"/>
      <c r="M33" s="30">
        <f t="shared" si="5"/>
        <v>0</v>
      </c>
      <c r="N33" s="52">
        <v>62</v>
      </c>
      <c r="O33" s="120">
        <f t="shared" si="2"/>
        <v>0</v>
      </c>
      <c r="P33" s="121"/>
    </row>
    <row r="34" spans="1:25" s="16" customFormat="1" ht="23.45" customHeight="1" thickBot="1" x14ac:dyDescent="0.3">
      <c r="A34" s="5"/>
      <c r="B34" s="228" t="s">
        <v>345</v>
      </c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70">
        <f>SUM(M28:M33)</f>
        <v>0</v>
      </c>
      <c r="N34" s="101" t="s">
        <v>28</v>
      </c>
      <c r="O34" s="166">
        <f>SUM(O28:P33)</f>
        <v>0</v>
      </c>
      <c r="P34" s="167"/>
    </row>
    <row r="35" spans="1:25" ht="5.0999999999999996" customHeight="1" x14ac:dyDescent="0.25"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94"/>
      <c r="N35" s="95"/>
      <c r="O35" s="236"/>
      <c r="P35" s="236"/>
      <c r="Q35" s="19"/>
      <c r="R35" s="19"/>
      <c r="S35" s="19"/>
      <c r="T35" s="19"/>
      <c r="U35" s="19"/>
      <c r="V35" s="19"/>
      <c r="W35" s="19"/>
      <c r="X35" s="19"/>
      <c r="Y35" s="19"/>
    </row>
    <row r="36" spans="1:25" s="16" customFormat="1" ht="23.45" customHeight="1" x14ac:dyDescent="0.25">
      <c r="A36" s="5"/>
      <c r="B36" s="50" t="s">
        <v>358</v>
      </c>
      <c r="C36" s="51" t="s">
        <v>77</v>
      </c>
      <c r="D36" s="96"/>
      <c r="E36" s="115" t="s">
        <v>362</v>
      </c>
      <c r="F36" s="117"/>
      <c r="G36" s="35"/>
      <c r="H36" s="35"/>
      <c r="I36" s="128"/>
      <c r="J36" s="129"/>
      <c r="K36" s="35"/>
      <c r="L36" s="35"/>
      <c r="M36" s="30">
        <f t="shared" ref="M36:M47" si="6">SUM(G36:L36)</f>
        <v>0</v>
      </c>
      <c r="N36" s="52">
        <v>53</v>
      </c>
      <c r="O36" s="120">
        <f t="shared" ref="O36:O47" si="7">N36*M36</f>
        <v>0</v>
      </c>
      <c r="P36" s="121"/>
    </row>
    <row r="37" spans="1:25" s="16" customFormat="1" ht="23.45" customHeight="1" x14ac:dyDescent="0.25">
      <c r="B37" s="50" t="s">
        <v>359</v>
      </c>
      <c r="C37" s="51" t="s">
        <v>77</v>
      </c>
      <c r="D37" s="96"/>
      <c r="E37" s="115" t="s">
        <v>363</v>
      </c>
      <c r="F37" s="117"/>
      <c r="G37" s="35"/>
      <c r="H37" s="35"/>
      <c r="I37" s="128"/>
      <c r="J37" s="129"/>
      <c r="K37" s="35"/>
      <c r="L37" s="35"/>
      <c r="M37" s="30">
        <f t="shared" si="6"/>
        <v>0</v>
      </c>
      <c r="N37" s="52">
        <v>53</v>
      </c>
      <c r="O37" s="120">
        <f t="shared" si="7"/>
        <v>0</v>
      </c>
      <c r="P37" s="121"/>
    </row>
    <row r="38" spans="1:25" s="16" customFormat="1" ht="23.45" customHeight="1" x14ac:dyDescent="0.25">
      <c r="A38" s="5"/>
      <c r="B38" s="50" t="s">
        <v>360</v>
      </c>
      <c r="C38" s="51" t="s">
        <v>77</v>
      </c>
      <c r="D38" s="96"/>
      <c r="E38" s="115" t="s">
        <v>364</v>
      </c>
      <c r="F38" s="117"/>
      <c r="G38" s="35"/>
      <c r="H38" s="35"/>
      <c r="I38" s="128"/>
      <c r="J38" s="129"/>
      <c r="K38" s="35"/>
      <c r="L38" s="35"/>
      <c r="M38" s="30">
        <f t="shared" si="6"/>
        <v>0</v>
      </c>
      <c r="N38" s="52">
        <v>53</v>
      </c>
      <c r="O38" s="120">
        <f t="shared" si="7"/>
        <v>0</v>
      </c>
      <c r="P38" s="121"/>
    </row>
    <row r="39" spans="1:25" s="16" customFormat="1" ht="23.45" customHeight="1" x14ac:dyDescent="0.25">
      <c r="A39" s="5"/>
      <c r="B39" s="50" t="s">
        <v>361</v>
      </c>
      <c r="C39" s="51" t="s">
        <v>77</v>
      </c>
      <c r="D39" s="96"/>
      <c r="E39" s="115" t="s">
        <v>365</v>
      </c>
      <c r="F39" s="117"/>
      <c r="G39" s="35"/>
      <c r="H39" s="35"/>
      <c r="I39" s="128"/>
      <c r="J39" s="129"/>
      <c r="K39" s="35"/>
      <c r="L39" s="35"/>
      <c r="M39" s="30">
        <f t="shared" si="6"/>
        <v>0</v>
      </c>
      <c r="N39" s="52">
        <v>53</v>
      </c>
      <c r="O39" s="120">
        <f t="shared" si="7"/>
        <v>0</v>
      </c>
      <c r="P39" s="121"/>
    </row>
    <row r="40" spans="1:25" s="16" customFormat="1" ht="23.45" customHeight="1" x14ac:dyDescent="0.25">
      <c r="A40" s="5"/>
      <c r="B40" s="106" t="s">
        <v>346</v>
      </c>
      <c r="C40" s="51" t="s">
        <v>77</v>
      </c>
      <c r="D40" s="96"/>
      <c r="E40" s="115" t="s">
        <v>349</v>
      </c>
      <c r="F40" s="117"/>
      <c r="G40" s="35"/>
      <c r="H40" s="35"/>
      <c r="I40" s="128"/>
      <c r="J40" s="129"/>
      <c r="K40" s="35"/>
      <c r="L40" s="35"/>
      <c r="M40" s="30">
        <f t="shared" si="6"/>
        <v>0</v>
      </c>
      <c r="N40" s="52">
        <v>53</v>
      </c>
      <c r="O40" s="120">
        <f t="shared" si="7"/>
        <v>0</v>
      </c>
      <c r="P40" s="121"/>
    </row>
    <row r="41" spans="1:25" s="16" customFormat="1" ht="23.45" customHeight="1" x14ac:dyDescent="0.25">
      <c r="A41" s="5"/>
      <c r="B41" s="106" t="s">
        <v>347</v>
      </c>
      <c r="C41" s="51" t="s">
        <v>77</v>
      </c>
      <c r="D41" s="96"/>
      <c r="E41" s="226" t="s">
        <v>348</v>
      </c>
      <c r="F41" s="227"/>
      <c r="G41" s="35"/>
      <c r="H41" s="35"/>
      <c r="I41" s="128"/>
      <c r="J41" s="129"/>
      <c r="K41" s="35"/>
      <c r="L41" s="35"/>
      <c r="M41" s="30">
        <f t="shared" si="6"/>
        <v>0</v>
      </c>
      <c r="N41" s="52">
        <v>53</v>
      </c>
      <c r="O41" s="120">
        <f t="shared" si="7"/>
        <v>0</v>
      </c>
      <c r="P41" s="121"/>
    </row>
    <row r="42" spans="1:25" s="16" customFormat="1" ht="23.45" customHeight="1" x14ac:dyDescent="0.25">
      <c r="A42" s="5"/>
      <c r="B42" s="106" t="s">
        <v>350</v>
      </c>
      <c r="C42" s="51" t="s">
        <v>77</v>
      </c>
      <c r="D42" s="96"/>
      <c r="E42" s="226" t="s">
        <v>352</v>
      </c>
      <c r="F42" s="227"/>
      <c r="G42" s="35"/>
      <c r="H42" s="35"/>
      <c r="I42" s="128"/>
      <c r="J42" s="129"/>
      <c r="K42" s="35"/>
      <c r="L42" s="35"/>
      <c r="M42" s="30">
        <f t="shared" si="6"/>
        <v>0</v>
      </c>
      <c r="N42" s="52">
        <v>53</v>
      </c>
      <c r="O42" s="120">
        <f t="shared" si="7"/>
        <v>0</v>
      </c>
      <c r="P42" s="121"/>
    </row>
    <row r="43" spans="1:25" s="16" customFormat="1" ht="23.45" customHeight="1" x14ac:dyDescent="0.25">
      <c r="A43" s="5"/>
      <c r="B43" s="106" t="s">
        <v>351</v>
      </c>
      <c r="C43" s="51" t="s">
        <v>77</v>
      </c>
      <c r="D43" s="96"/>
      <c r="E43" s="226" t="s">
        <v>353</v>
      </c>
      <c r="F43" s="227"/>
      <c r="G43" s="35"/>
      <c r="H43" s="35"/>
      <c r="I43" s="128"/>
      <c r="J43" s="129"/>
      <c r="K43" s="35"/>
      <c r="L43" s="35"/>
      <c r="M43" s="30">
        <f t="shared" si="6"/>
        <v>0</v>
      </c>
      <c r="N43" s="52">
        <v>53</v>
      </c>
      <c r="O43" s="120">
        <f t="shared" si="7"/>
        <v>0</v>
      </c>
      <c r="P43" s="121"/>
    </row>
    <row r="44" spans="1:25" s="16" customFormat="1" ht="23.45" customHeight="1" x14ac:dyDescent="0.25">
      <c r="A44" s="5"/>
      <c r="B44" s="50" t="s">
        <v>354</v>
      </c>
      <c r="C44" s="51" t="s">
        <v>77</v>
      </c>
      <c r="D44" s="96"/>
      <c r="E44" s="115" t="s">
        <v>356</v>
      </c>
      <c r="F44" s="117"/>
      <c r="G44" s="35"/>
      <c r="H44" s="35"/>
      <c r="I44" s="128"/>
      <c r="J44" s="129"/>
      <c r="K44" s="35"/>
      <c r="L44" s="35"/>
      <c r="M44" s="30">
        <f t="shared" si="6"/>
        <v>0</v>
      </c>
      <c r="N44" s="52">
        <v>53</v>
      </c>
      <c r="O44" s="120">
        <f t="shared" si="7"/>
        <v>0</v>
      </c>
      <c r="P44" s="121"/>
    </row>
    <row r="45" spans="1:25" s="16" customFormat="1" ht="23.45" customHeight="1" x14ac:dyDescent="0.25">
      <c r="A45" s="5"/>
      <c r="B45" s="50" t="s">
        <v>355</v>
      </c>
      <c r="C45" s="51" t="s">
        <v>77</v>
      </c>
      <c r="D45" s="96"/>
      <c r="E45" s="115" t="s">
        <v>357</v>
      </c>
      <c r="F45" s="117"/>
      <c r="G45" s="35"/>
      <c r="H45" s="35"/>
      <c r="I45" s="128"/>
      <c r="J45" s="129"/>
      <c r="K45" s="35"/>
      <c r="L45" s="35"/>
      <c r="M45" s="30">
        <f t="shared" si="6"/>
        <v>0</v>
      </c>
      <c r="N45" s="52">
        <v>53</v>
      </c>
      <c r="O45" s="120">
        <f t="shared" si="7"/>
        <v>0</v>
      </c>
      <c r="P45" s="121"/>
    </row>
    <row r="46" spans="1:25" s="16" customFormat="1" ht="23.45" customHeight="1" x14ac:dyDescent="0.25">
      <c r="A46" s="5"/>
      <c r="B46" s="50" t="s">
        <v>366</v>
      </c>
      <c r="C46" s="51" t="s">
        <v>77</v>
      </c>
      <c r="D46" s="96"/>
      <c r="E46" s="115" t="s">
        <v>368</v>
      </c>
      <c r="F46" s="117"/>
      <c r="G46" s="35"/>
      <c r="H46" s="35"/>
      <c r="I46" s="47"/>
      <c r="J46" s="44"/>
      <c r="K46" s="35"/>
      <c r="L46" s="35"/>
      <c r="M46" s="30">
        <f t="shared" si="6"/>
        <v>0</v>
      </c>
      <c r="N46" s="52">
        <v>62</v>
      </c>
      <c r="O46" s="120">
        <f t="shared" si="7"/>
        <v>0</v>
      </c>
      <c r="P46" s="121"/>
    </row>
    <row r="47" spans="1:25" s="16" customFormat="1" ht="23.45" customHeight="1" thickBot="1" x14ac:dyDescent="0.3">
      <c r="A47" s="5"/>
      <c r="B47" s="50" t="s">
        <v>367</v>
      </c>
      <c r="C47" s="51" t="s">
        <v>77</v>
      </c>
      <c r="D47" s="96"/>
      <c r="E47" s="115" t="s">
        <v>369</v>
      </c>
      <c r="F47" s="117"/>
      <c r="G47" s="35"/>
      <c r="H47" s="35"/>
      <c r="I47" s="128"/>
      <c r="J47" s="129"/>
      <c r="K47" s="35"/>
      <c r="L47" s="35"/>
      <c r="M47" s="30">
        <f t="shared" si="6"/>
        <v>0</v>
      </c>
      <c r="N47" s="52">
        <v>62</v>
      </c>
      <c r="O47" s="120">
        <f t="shared" si="7"/>
        <v>0</v>
      </c>
      <c r="P47" s="121"/>
    </row>
    <row r="48" spans="1:25" ht="24.6" customHeight="1" thickBot="1" x14ac:dyDescent="0.3">
      <c r="B48" s="230" t="s">
        <v>30</v>
      </c>
      <c r="C48" s="231"/>
      <c r="D48" s="231"/>
      <c r="E48" s="231"/>
      <c r="F48" s="231"/>
      <c r="G48" s="231"/>
      <c r="H48" s="231"/>
      <c r="I48" s="231"/>
      <c r="J48" s="231"/>
      <c r="K48" s="231"/>
      <c r="L48" s="97"/>
      <c r="M48" s="22">
        <f>SUM(M36:M47)</f>
        <v>0</v>
      </c>
      <c r="N48" s="25" t="s">
        <v>28</v>
      </c>
      <c r="O48" s="166">
        <f>SUM(O36:P47)</f>
        <v>0</v>
      </c>
      <c r="P48" s="167"/>
    </row>
    <row r="49" spans="2:16" ht="30" customHeight="1" thickBot="1" x14ac:dyDescent="0.3">
      <c r="B49" s="232"/>
      <c r="C49" s="233"/>
      <c r="D49" s="233"/>
      <c r="E49" s="233"/>
      <c r="F49" s="233"/>
      <c r="G49" s="233"/>
      <c r="H49" s="233"/>
      <c r="I49" s="233"/>
      <c r="J49" s="233"/>
      <c r="K49" s="233"/>
      <c r="L49" s="98"/>
      <c r="M49" s="22">
        <f>SUM(M26,M34,M48)</f>
        <v>0</v>
      </c>
      <c r="N49" s="99" t="s">
        <v>312</v>
      </c>
      <c r="O49" s="166">
        <f>SUM(O48,O26,O34)</f>
        <v>0</v>
      </c>
      <c r="P49" s="167"/>
    </row>
    <row r="50" spans="2:16" ht="24" customHeight="1" x14ac:dyDescent="0.25">
      <c r="B50" s="234"/>
      <c r="C50" s="235"/>
      <c r="D50" s="235"/>
      <c r="E50" s="235"/>
      <c r="F50" s="235"/>
      <c r="G50" s="235"/>
      <c r="H50" s="235"/>
      <c r="I50" s="235"/>
      <c r="J50" s="235"/>
      <c r="K50" s="235"/>
      <c r="L50" s="98"/>
      <c r="M50" s="168" t="s">
        <v>31</v>
      </c>
      <c r="N50" s="168"/>
      <c r="O50" s="168"/>
      <c r="P50" s="169"/>
    </row>
    <row r="51" spans="2:16" x14ac:dyDescent="0.25">
      <c r="B51" s="172" t="s">
        <v>32</v>
      </c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3"/>
      <c r="N51" s="173"/>
      <c r="O51" s="173"/>
      <c r="P51" s="173"/>
    </row>
    <row r="52" spans="2:16" ht="17.25" customHeight="1" x14ac:dyDescent="0.25">
      <c r="B52" s="135" t="s">
        <v>33</v>
      </c>
      <c r="C52" s="136"/>
      <c r="D52" s="138"/>
      <c r="E52" s="139"/>
      <c r="F52" s="139"/>
      <c r="G52" s="139"/>
      <c r="H52" s="139"/>
      <c r="I52" s="140"/>
      <c r="J52" s="144" t="s">
        <v>34</v>
      </c>
      <c r="K52" s="145"/>
      <c r="L52" s="148"/>
      <c r="M52" s="149"/>
      <c r="N52" s="149"/>
      <c r="O52" s="149"/>
      <c r="P52" s="150"/>
    </row>
    <row r="53" spans="2:16" ht="7.5" customHeight="1" x14ac:dyDescent="0.25">
      <c r="B53" s="137"/>
      <c r="C53" s="137"/>
      <c r="D53" s="141"/>
      <c r="E53" s="142"/>
      <c r="F53" s="142"/>
      <c r="G53" s="142"/>
      <c r="H53" s="142"/>
      <c r="I53" s="143"/>
      <c r="J53" s="146"/>
      <c r="K53" s="147"/>
      <c r="L53" s="151"/>
      <c r="M53" s="152"/>
      <c r="N53" s="152"/>
      <c r="O53" s="152"/>
      <c r="P53" s="153"/>
    </row>
    <row r="54" spans="2:16" x14ac:dyDescent="0.25">
      <c r="B54" s="154" t="s">
        <v>146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6"/>
    </row>
  </sheetData>
  <sheetProtection sheet="1" selectLockedCells="1"/>
  <mergeCells count="135">
    <mergeCell ref="C6:F6"/>
    <mergeCell ref="J6:K6"/>
    <mergeCell ref="L6:P6"/>
    <mergeCell ref="C7:F7"/>
    <mergeCell ref="J7:K7"/>
    <mergeCell ref="L7:P7"/>
    <mergeCell ref="C3:F3"/>
    <mergeCell ref="G3:I11"/>
    <mergeCell ref="J3:K3"/>
    <mergeCell ref="L3:M3"/>
    <mergeCell ref="O3:P3"/>
    <mergeCell ref="B4:F4"/>
    <mergeCell ref="J4:P4"/>
    <mergeCell ref="C5:F5"/>
    <mergeCell ref="J5:K5"/>
    <mergeCell ref="L5:P5"/>
    <mergeCell ref="C10:F10"/>
    <mergeCell ref="J10:K10"/>
    <mergeCell ref="L10:P10"/>
    <mergeCell ref="C11:F11"/>
    <mergeCell ref="J11:K11"/>
    <mergeCell ref="L11:P11"/>
    <mergeCell ref="C8:F8"/>
    <mergeCell ref="J8:K8"/>
    <mergeCell ref="L8:P8"/>
    <mergeCell ref="C9:F9"/>
    <mergeCell ref="J9:K9"/>
    <mergeCell ref="L9:P9"/>
    <mergeCell ref="B14:P14"/>
    <mergeCell ref="E15:F15"/>
    <mergeCell ref="I15:J15"/>
    <mergeCell ref="O15:P15"/>
    <mergeCell ref="E16:F16"/>
    <mergeCell ref="I16:J16"/>
    <mergeCell ref="O16:P16"/>
    <mergeCell ref="B12:P12"/>
    <mergeCell ref="C13:H13"/>
    <mergeCell ref="I13:J13"/>
    <mergeCell ref="K13:L13"/>
    <mergeCell ref="M13:N13"/>
    <mergeCell ref="O13:P13"/>
    <mergeCell ref="E19:F19"/>
    <mergeCell ref="I19:J19"/>
    <mergeCell ref="O19:P19"/>
    <mergeCell ref="E20:F20"/>
    <mergeCell ref="I20:J20"/>
    <mergeCell ref="O20:P20"/>
    <mergeCell ref="E17:F17"/>
    <mergeCell ref="I17:J17"/>
    <mergeCell ref="O17:P17"/>
    <mergeCell ref="E18:F18"/>
    <mergeCell ref="I18:J18"/>
    <mergeCell ref="O18:P18"/>
    <mergeCell ref="E23:F23"/>
    <mergeCell ref="I23:J23"/>
    <mergeCell ref="O23:P23"/>
    <mergeCell ref="E24:F24"/>
    <mergeCell ref="I24:J24"/>
    <mergeCell ref="O24:P24"/>
    <mergeCell ref="E21:F21"/>
    <mergeCell ref="I21:J21"/>
    <mergeCell ref="O21:P21"/>
    <mergeCell ref="E22:F22"/>
    <mergeCell ref="I22:J22"/>
    <mergeCell ref="O22:P22"/>
    <mergeCell ref="B26:L27"/>
    <mergeCell ref="O26:P26"/>
    <mergeCell ref="O27:P27"/>
    <mergeCell ref="E28:F28"/>
    <mergeCell ref="I28:J28"/>
    <mergeCell ref="O28:P28"/>
    <mergeCell ref="E25:F25"/>
    <mergeCell ref="I25:J25"/>
    <mergeCell ref="O25:P25"/>
    <mergeCell ref="O34:P34"/>
    <mergeCell ref="O35:P35"/>
    <mergeCell ref="E33:F33"/>
    <mergeCell ref="I33:J33"/>
    <mergeCell ref="O33:P33"/>
    <mergeCell ref="E31:F31"/>
    <mergeCell ref="I31:J31"/>
    <mergeCell ref="O31:P31"/>
    <mergeCell ref="E32:F32"/>
    <mergeCell ref="I32:J32"/>
    <mergeCell ref="O32:P32"/>
    <mergeCell ref="B54:P54"/>
    <mergeCell ref="O45:P45"/>
    <mergeCell ref="E47:F47"/>
    <mergeCell ref="I47:J47"/>
    <mergeCell ref="O47:P47"/>
    <mergeCell ref="B48:K50"/>
    <mergeCell ref="O48:P48"/>
    <mergeCell ref="O49:P49"/>
    <mergeCell ref="M50:P50"/>
    <mergeCell ref="I45:J45"/>
    <mergeCell ref="E29:F29"/>
    <mergeCell ref="E30:F30"/>
    <mergeCell ref="O29:P29"/>
    <mergeCell ref="O30:P30"/>
    <mergeCell ref="B34:L35"/>
    <mergeCell ref="B51:P51"/>
    <mergeCell ref="B52:C53"/>
    <mergeCell ref="D52:I53"/>
    <mergeCell ref="J52:K53"/>
    <mergeCell ref="L52:P53"/>
    <mergeCell ref="I40:J40"/>
    <mergeCell ref="I41:J41"/>
    <mergeCell ref="I42:J42"/>
    <mergeCell ref="I43:J43"/>
    <mergeCell ref="I44:J44"/>
    <mergeCell ref="E42:F42"/>
    <mergeCell ref="I38:J38"/>
    <mergeCell ref="O38:P38"/>
    <mergeCell ref="E43:F43"/>
    <mergeCell ref="I39:J39"/>
    <mergeCell ref="O39:P39"/>
    <mergeCell ref="O40:P40"/>
    <mergeCell ref="O41:P41"/>
    <mergeCell ref="O42:P42"/>
    <mergeCell ref="O44:P44"/>
    <mergeCell ref="O46:P46"/>
    <mergeCell ref="E46:F46"/>
    <mergeCell ref="E44:F44"/>
    <mergeCell ref="E45:F45"/>
    <mergeCell ref="E36:F36"/>
    <mergeCell ref="E37:F37"/>
    <mergeCell ref="E38:F38"/>
    <mergeCell ref="E39:F39"/>
    <mergeCell ref="O43:P43"/>
    <mergeCell ref="E40:F40"/>
    <mergeCell ref="I36:J36"/>
    <mergeCell ref="O36:P36"/>
    <mergeCell ref="E41:F41"/>
    <mergeCell ref="I37:J37"/>
    <mergeCell ref="O37:P37"/>
  </mergeCells>
  <printOptions horizontalCentered="1"/>
  <pageMargins left="0" right="0.25" top="0.25" bottom="0.25" header="0" footer="0"/>
  <pageSetup scale="6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9E54-E4B5-40BC-BBDA-457534F5939E}">
  <sheetPr>
    <pageSetUpPr fitToPage="1"/>
  </sheetPr>
  <dimension ref="A3:Z57"/>
  <sheetViews>
    <sheetView view="pageLayout" zoomScale="90" zoomScaleNormal="96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20" customWidth="1"/>
    <col min="4" max="4" width="12.7109375" style="20" customWidth="1"/>
    <col min="5" max="5" width="13.42578125" style="20" customWidth="1"/>
    <col min="6" max="6" width="13.42578125" style="1" customWidth="1"/>
    <col min="7" max="8" width="9.140625" style="1"/>
    <col min="9" max="10" width="4.5703125" style="1" customWidth="1"/>
    <col min="11" max="14" width="9.140625" style="1" customWidth="1"/>
    <col min="15" max="15" width="10.140625" style="1" customWidth="1"/>
    <col min="16" max="16384" width="9.140625" style="1"/>
  </cols>
  <sheetData>
    <row r="3" spans="1:17" ht="23.25" customHeight="1" x14ac:dyDescent="0.25">
      <c r="B3" s="2" t="s">
        <v>0</v>
      </c>
      <c r="C3" s="184"/>
      <c r="D3" s="185"/>
      <c r="E3" s="185"/>
      <c r="F3" s="186"/>
      <c r="G3" s="187"/>
      <c r="H3" s="187"/>
      <c r="I3" s="187"/>
      <c r="J3" s="188" t="s">
        <v>1</v>
      </c>
      <c r="K3" s="189"/>
      <c r="L3" s="188"/>
      <c r="M3" s="254"/>
      <c r="N3" s="189"/>
      <c r="O3" s="3" t="s">
        <v>2</v>
      </c>
      <c r="P3" s="192"/>
      <c r="Q3" s="191"/>
    </row>
    <row r="4" spans="1:17" ht="23.25" customHeight="1" x14ac:dyDescent="0.3">
      <c r="B4" s="193"/>
      <c r="C4" s="193"/>
      <c r="D4" s="193"/>
      <c r="E4" s="193"/>
      <c r="F4" s="193"/>
      <c r="G4" s="187"/>
      <c r="H4" s="187"/>
      <c r="I4" s="187"/>
      <c r="J4" s="193"/>
      <c r="K4" s="193"/>
      <c r="L4" s="193"/>
      <c r="M4" s="193"/>
      <c r="N4" s="193"/>
      <c r="O4" s="193"/>
      <c r="P4" s="193"/>
      <c r="Q4" s="193"/>
    </row>
    <row r="5" spans="1:17" ht="23.25" customHeight="1" x14ac:dyDescent="0.25">
      <c r="B5" s="3" t="s">
        <v>3</v>
      </c>
      <c r="C5" s="194"/>
      <c r="D5" s="194"/>
      <c r="E5" s="194"/>
      <c r="F5" s="194"/>
      <c r="G5" s="187"/>
      <c r="H5" s="187"/>
      <c r="I5" s="187"/>
      <c r="J5" s="195" t="s">
        <v>4</v>
      </c>
      <c r="K5" s="196"/>
      <c r="L5" s="195"/>
      <c r="M5" s="255"/>
      <c r="N5" s="255"/>
      <c r="O5" s="255"/>
      <c r="P5" s="255"/>
      <c r="Q5" s="196"/>
    </row>
    <row r="6" spans="1:17" ht="23.25" customHeight="1" x14ac:dyDescent="0.25">
      <c r="B6" s="4" t="s">
        <v>5</v>
      </c>
      <c r="C6" s="194"/>
      <c r="D6" s="194"/>
      <c r="E6" s="194"/>
      <c r="F6" s="194"/>
      <c r="G6" s="187"/>
      <c r="H6" s="187"/>
      <c r="I6" s="187"/>
      <c r="J6" s="199" t="s">
        <v>5</v>
      </c>
      <c r="K6" s="200"/>
      <c r="L6" s="199"/>
      <c r="M6" s="256"/>
      <c r="N6" s="256"/>
      <c r="O6" s="256"/>
      <c r="P6" s="256"/>
      <c r="Q6" s="200"/>
    </row>
    <row r="7" spans="1:17" ht="23.25" customHeight="1" x14ac:dyDescent="0.25">
      <c r="B7" s="4" t="s">
        <v>6</v>
      </c>
      <c r="C7" s="194"/>
      <c r="D7" s="194"/>
      <c r="E7" s="194"/>
      <c r="F7" s="194"/>
      <c r="G7" s="187"/>
      <c r="H7" s="187"/>
      <c r="I7" s="187"/>
      <c r="J7" s="199" t="s">
        <v>6</v>
      </c>
      <c r="K7" s="200"/>
      <c r="L7" s="199"/>
      <c r="M7" s="256"/>
      <c r="N7" s="256"/>
      <c r="O7" s="256"/>
      <c r="P7" s="256"/>
      <c r="Q7" s="200"/>
    </row>
    <row r="8" spans="1:17" ht="23.25" customHeight="1" x14ac:dyDescent="0.25">
      <c r="B8" s="4" t="s">
        <v>7</v>
      </c>
      <c r="C8" s="194"/>
      <c r="D8" s="194"/>
      <c r="E8" s="194"/>
      <c r="F8" s="194"/>
      <c r="G8" s="187"/>
      <c r="H8" s="187"/>
      <c r="I8" s="187"/>
      <c r="J8" s="199" t="s">
        <v>7</v>
      </c>
      <c r="K8" s="200"/>
      <c r="L8" s="199"/>
      <c r="M8" s="256"/>
      <c r="N8" s="256"/>
      <c r="O8" s="256"/>
      <c r="P8" s="256"/>
      <c r="Q8" s="200"/>
    </row>
    <row r="9" spans="1:17" ht="23.25" customHeight="1" x14ac:dyDescent="0.25">
      <c r="B9" s="3" t="s">
        <v>8</v>
      </c>
      <c r="C9" s="194"/>
      <c r="D9" s="194"/>
      <c r="E9" s="194"/>
      <c r="F9" s="194"/>
      <c r="G9" s="187"/>
      <c r="H9" s="187"/>
      <c r="I9" s="187"/>
      <c r="J9" s="199" t="s">
        <v>8</v>
      </c>
      <c r="K9" s="200"/>
      <c r="L9" s="199"/>
      <c r="M9" s="256"/>
      <c r="N9" s="256"/>
      <c r="O9" s="256"/>
      <c r="P9" s="256"/>
      <c r="Q9" s="200"/>
    </row>
    <row r="10" spans="1:17" ht="23.25" customHeight="1" x14ac:dyDescent="0.25">
      <c r="B10" s="4" t="s">
        <v>9</v>
      </c>
      <c r="C10" s="194"/>
      <c r="D10" s="194"/>
      <c r="E10" s="194"/>
      <c r="F10" s="194"/>
      <c r="G10" s="187"/>
      <c r="H10" s="187"/>
      <c r="I10" s="187"/>
      <c r="J10" s="195" t="s">
        <v>10</v>
      </c>
      <c r="K10" s="196"/>
      <c r="L10" s="195"/>
      <c r="M10" s="255"/>
      <c r="N10" s="255"/>
      <c r="O10" s="255"/>
      <c r="P10" s="255"/>
      <c r="Q10" s="196"/>
    </row>
    <row r="11" spans="1:17" ht="23.25" customHeight="1" x14ac:dyDescent="0.25">
      <c r="B11" s="4" t="s">
        <v>11</v>
      </c>
      <c r="C11" s="194"/>
      <c r="D11" s="194"/>
      <c r="E11" s="194"/>
      <c r="F11" s="194"/>
      <c r="G11" s="187"/>
      <c r="H11" s="187"/>
      <c r="I11" s="187"/>
      <c r="J11" s="195" t="s">
        <v>12</v>
      </c>
      <c r="K11" s="196"/>
      <c r="L11" s="195"/>
      <c r="M11" s="255"/>
      <c r="N11" s="255"/>
      <c r="O11" s="255"/>
      <c r="P11" s="255"/>
      <c r="Q11" s="196"/>
    </row>
    <row r="12" spans="1:17" ht="6" customHeight="1" x14ac:dyDescent="0.3"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</row>
    <row r="13" spans="1:17" s="5" customFormat="1" ht="27.75" customHeight="1" x14ac:dyDescent="0.25">
      <c r="B13" s="6" t="s">
        <v>13</v>
      </c>
      <c r="C13" s="248"/>
      <c r="D13" s="249"/>
      <c r="E13" s="249"/>
      <c r="F13" s="249"/>
      <c r="G13" s="249"/>
      <c r="H13" s="250"/>
      <c r="I13" s="251" t="s">
        <v>14</v>
      </c>
      <c r="J13" s="175"/>
      <c r="K13" s="128"/>
      <c r="L13" s="206"/>
      <c r="M13" s="129"/>
      <c r="N13" s="207" t="s">
        <v>15</v>
      </c>
      <c r="O13" s="208"/>
      <c r="P13" s="252"/>
      <c r="Q13" s="253"/>
    </row>
    <row r="14" spans="1:17" s="7" customFormat="1" ht="30" customHeight="1" x14ac:dyDescent="0.35">
      <c r="B14" s="247" t="s">
        <v>304</v>
      </c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</row>
    <row r="15" spans="1:17" ht="23.45" customHeight="1" x14ac:dyDescent="0.25">
      <c r="A15" s="5"/>
      <c r="B15" s="8" t="s">
        <v>16</v>
      </c>
      <c r="C15" s="9" t="s">
        <v>17</v>
      </c>
      <c r="D15" s="9" t="s">
        <v>18</v>
      </c>
      <c r="E15" s="174" t="s">
        <v>19</v>
      </c>
      <c r="F15" s="175"/>
      <c r="G15" s="11" t="s">
        <v>20</v>
      </c>
      <c r="H15" s="11" t="s">
        <v>21</v>
      </c>
      <c r="I15" s="174" t="s">
        <v>22</v>
      </c>
      <c r="J15" s="175"/>
      <c r="K15" s="11" t="s">
        <v>23</v>
      </c>
      <c r="L15" s="11" t="s">
        <v>24</v>
      </c>
      <c r="M15" s="11" t="s">
        <v>373</v>
      </c>
      <c r="N15" s="10" t="s">
        <v>25</v>
      </c>
      <c r="O15" s="11" t="s">
        <v>26</v>
      </c>
      <c r="P15" s="133" t="s">
        <v>27</v>
      </c>
      <c r="Q15" s="134"/>
    </row>
    <row r="16" spans="1:17" s="16" customFormat="1" ht="23.45" customHeight="1" x14ac:dyDescent="0.25">
      <c r="A16" s="5"/>
      <c r="B16" s="28" t="s">
        <v>95</v>
      </c>
      <c r="C16" s="29" t="s">
        <v>29</v>
      </c>
      <c r="D16" s="23"/>
      <c r="E16" s="176" t="s">
        <v>94</v>
      </c>
      <c r="F16" s="178"/>
      <c r="G16" s="36"/>
      <c r="H16" s="36"/>
      <c r="I16" s="212"/>
      <c r="J16" s="213"/>
      <c r="K16" s="36"/>
      <c r="L16" s="36"/>
      <c r="M16" s="36"/>
      <c r="N16" s="30">
        <f t="shared" ref="N16" si="0">SUM(G16:M16)</f>
        <v>0</v>
      </c>
      <c r="O16" s="26">
        <v>39</v>
      </c>
      <c r="P16" s="182">
        <f t="shared" ref="P16" si="1">O16*N16</f>
        <v>0</v>
      </c>
      <c r="Q16" s="183"/>
    </row>
    <row r="17" spans="1:17" s="16" customFormat="1" ht="23.45" customHeight="1" x14ac:dyDescent="0.25">
      <c r="A17" s="5"/>
      <c r="B17" s="28" t="s">
        <v>96</v>
      </c>
      <c r="C17" s="29" t="s">
        <v>37</v>
      </c>
      <c r="D17" s="23"/>
      <c r="E17" s="176" t="s">
        <v>94</v>
      </c>
      <c r="F17" s="178"/>
      <c r="G17" s="36"/>
      <c r="H17" s="36"/>
      <c r="I17" s="212"/>
      <c r="J17" s="213"/>
      <c r="K17" s="36"/>
      <c r="L17" s="36"/>
      <c r="M17" s="36"/>
      <c r="N17" s="30">
        <f t="shared" ref="N17:N24" si="2">SUM(G17:M17)</f>
        <v>0</v>
      </c>
      <c r="O17" s="26">
        <v>39</v>
      </c>
      <c r="P17" s="182">
        <f t="shared" ref="P17:P18" si="3">O17*N17</f>
        <v>0</v>
      </c>
      <c r="Q17" s="183"/>
    </row>
    <row r="18" spans="1:17" s="16" customFormat="1" ht="23.45" customHeight="1" x14ac:dyDescent="0.25">
      <c r="A18" s="5"/>
      <c r="B18" s="28" t="s">
        <v>97</v>
      </c>
      <c r="C18" s="29" t="s">
        <v>39</v>
      </c>
      <c r="D18" s="23"/>
      <c r="E18" s="176" t="s">
        <v>94</v>
      </c>
      <c r="F18" s="178"/>
      <c r="G18" s="36"/>
      <c r="H18" s="36"/>
      <c r="I18" s="212"/>
      <c r="J18" s="213"/>
      <c r="K18" s="36"/>
      <c r="L18" s="36"/>
      <c r="M18" s="36"/>
      <c r="N18" s="30">
        <f t="shared" si="2"/>
        <v>0</v>
      </c>
      <c r="O18" s="26">
        <v>39</v>
      </c>
      <c r="P18" s="182">
        <f t="shared" si="3"/>
        <v>0</v>
      </c>
      <c r="Q18" s="183"/>
    </row>
    <row r="19" spans="1:17" s="16" customFormat="1" ht="23.45" customHeight="1" x14ac:dyDescent="0.25">
      <c r="A19" s="5"/>
      <c r="B19" s="28" t="s">
        <v>114</v>
      </c>
      <c r="C19" s="29" t="s">
        <v>29</v>
      </c>
      <c r="D19" s="23"/>
      <c r="E19" s="176" t="s">
        <v>105</v>
      </c>
      <c r="F19" s="178"/>
      <c r="G19" s="36"/>
      <c r="H19" s="36"/>
      <c r="I19" s="212"/>
      <c r="J19" s="213"/>
      <c r="K19" s="36"/>
      <c r="L19" s="36"/>
      <c r="M19" s="36"/>
      <c r="N19" s="30">
        <f t="shared" si="2"/>
        <v>0</v>
      </c>
      <c r="O19" s="26">
        <v>49</v>
      </c>
      <c r="P19" s="182">
        <f>O19*N19</f>
        <v>0</v>
      </c>
      <c r="Q19" s="183"/>
    </row>
    <row r="20" spans="1:17" s="16" customFormat="1" ht="23.45" customHeight="1" x14ac:dyDescent="0.25">
      <c r="A20" s="5"/>
      <c r="B20" s="28" t="s">
        <v>100</v>
      </c>
      <c r="C20" s="29" t="s">
        <v>37</v>
      </c>
      <c r="D20" s="23"/>
      <c r="E20" s="176" t="s">
        <v>105</v>
      </c>
      <c r="F20" s="178"/>
      <c r="G20" s="36"/>
      <c r="H20" s="36"/>
      <c r="I20" s="212"/>
      <c r="J20" s="213"/>
      <c r="K20" s="36"/>
      <c r="L20" s="36"/>
      <c r="M20" s="60"/>
      <c r="N20" s="30">
        <f t="shared" si="2"/>
        <v>0</v>
      </c>
      <c r="O20" s="26">
        <v>49</v>
      </c>
      <c r="P20" s="182">
        <f>O20*N20</f>
        <v>0</v>
      </c>
      <c r="Q20" s="183"/>
    </row>
    <row r="21" spans="1:17" s="16" customFormat="1" ht="23.45" customHeight="1" x14ac:dyDescent="0.25">
      <c r="A21" s="5"/>
      <c r="B21" s="28" t="s">
        <v>112</v>
      </c>
      <c r="C21" s="29" t="s">
        <v>39</v>
      </c>
      <c r="D21" s="17"/>
      <c r="E21" s="176" t="s">
        <v>105</v>
      </c>
      <c r="F21" s="178"/>
      <c r="G21" s="36"/>
      <c r="H21" s="36"/>
      <c r="I21" s="212"/>
      <c r="J21" s="213"/>
      <c r="K21" s="36"/>
      <c r="L21" s="36"/>
      <c r="M21" s="60"/>
      <c r="N21" s="30">
        <f t="shared" si="2"/>
        <v>0</v>
      </c>
      <c r="O21" s="26">
        <v>49</v>
      </c>
      <c r="P21" s="182">
        <f t="shared" ref="P21:P24" si="4">O21*N21</f>
        <v>0</v>
      </c>
      <c r="Q21" s="183"/>
    </row>
    <row r="22" spans="1:17" s="16" customFormat="1" ht="23.45" customHeight="1" x14ac:dyDescent="0.25">
      <c r="A22" s="5"/>
      <c r="B22" s="28" t="s">
        <v>115</v>
      </c>
      <c r="C22" s="29" t="s">
        <v>37</v>
      </c>
      <c r="D22" s="17"/>
      <c r="E22" s="176" t="s">
        <v>118</v>
      </c>
      <c r="F22" s="178"/>
      <c r="G22" s="36"/>
      <c r="H22" s="36"/>
      <c r="I22" s="212"/>
      <c r="J22" s="213"/>
      <c r="K22" s="36"/>
      <c r="L22" s="36"/>
      <c r="M22" s="60"/>
      <c r="N22" s="30">
        <f t="shared" si="2"/>
        <v>0</v>
      </c>
      <c r="O22" s="15">
        <v>32</v>
      </c>
      <c r="P22" s="182">
        <f t="shared" si="4"/>
        <v>0</v>
      </c>
      <c r="Q22" s="183"/>
    </row>
    <row r="23" spans="1:17" s="16" customFormat="1" ht="23.45" customHeight="1" x14ac:dyDescent="0.25">
      <c r="A23" s="5"/>
      <c r="B23" s="28" t="s">
        <v>116</v>
      </c>
      <c r="C23" s="29" t="s">
        <v>39</v>
      </c>
      <c r="D23" s="17"/>
      <c r="E23" s="176" t="s">
        <v>118</v>
      </c>
      <c r="F23" s="178"/>
      <c r="G23" s="36"/>
      <c r="H23" s="36"/>
      <c r="I23" s="212"/>
      <c r="J23" s="213"/>
      <c r="K23" s="36"/>
      <c r="L23" s="36"/>
      <c r="M23" s="60"/>
      <c r="N23" s="30">
        <f t="shared" si="2"/>
        <v>0</v>
      </c>
      <c r="O23" s="15">
        <v>32</v>
      </c>
      <c r="P23" s="182">
        <f t="shared" si="4"/>
        <v>0</v>
      </c>
      <c r="Q23" s="183"/>
    </row>
    <row r="24" spans="1:17" ht="23.45" customHeight="1" x14ac:dyDescent="0.25">
      <c r="A24" s="5"/>
      <c r="B24" s="28" t="s">
        <v>117</v>
      </c>
      <c r="C24" s="29" t="s">
        <v>59</v>
      </c>
      <c r="D24" s="23"/>
      <c r="E24" s="176" t="s">
        <v>118</v>
      </c>
      <c r="F24" s="178"/>
      <c r="G24" s="36"/>
      <c r="H24" s="36"/>
      <c r="I24" s="212"/>
      <c r="J24" s="213"/>
      <c r="K24" s="36"/>
      <c r="L24" s="36"/>
      <c r="M24" s="60"/>
      <c r="N24" s="30">
        <f t="shared" si="2"/>
        <v>0</v>
      </c>
      <c r="O24" s="15">
        <v>32</v>
      </c>
      <c r="P24" s="182">
        <f t="shared" si="4"/>
        <v>0</v>
      </c>
      <c r="Q24" s="183"/>
    </row>
    <row r="25" spans="1:17" ht="23.45" customHeight="1" x14ac:dyDescent="0.25">
      <c r="A25" s="5"/>
      <c r="B25" s="28" t="s">
        <v>48</v>
      </c>
      <c r="C25" s="29" t="s">
        <v>29</v>
      </c>
      <c r="D25" s="23"/>
      <c r="E25" s="176" t="s">
        <v>52</v>
      </c>
      <c r="F25" s="178"/>
      <c r="G25" s="36"/>
      <c r="H25" s="36"/>
      <c r="I25" s="212"/>
      <c r="J25" s="213"/>
      <c r="K25" s="36"/>
      <c r="L25" s="36"/>
      <c r="M25" s="60"/>
      <c r="N25" s="30">
        <f t="shared" ref="N25" si="5">SUM(G25:M25)</f>
        <v>0</v>
      </c>
      <c r="O25" s="26">
        <v>31</v>
      </c>
      <c r="P25" s="182">
        <f t="shared" ref="P25" si="6">O25*N25</f>
        <v>0</v>
      </c>
      <c r="Q25" s="183"/>
    </row>
    <row r="26" spans="1:17" ht="23.45" customHeight="1" x14ac:dyDescent="0.25">
      <c r="A26" s="5"/>
      <c r="B26" s="28" t="s">
        <v>49</v>
      </c>
      <c r="C26" s="29" t="s">
        <v>37</v>
      </c>
      <c r="D26" s="23"/>
      <c r="E26" s="176" t="s">
        <v>52</v>
      </c>
      <c r="F26" s="178"/>
      <c r="G26" s="36"/>
      <c r="H26" s="36"/>
      <c r="I26" s="212"/>
      <c r="J26" s="213"/>
      <c r="K26" s="36"/>
      <c r="L26" s="36"/>
      <c r="M26" s="60"/>
      <c r="N26" s="30">
        <f t="shared" ref="N26:N29" si="7">SUM(G26:M26)</f>
        <v>0</v>
      </c>
      <c r="O26" s="26">
        <v>31</v>
      </c>
      <c r="P26" s="182">
        <f t="shared" ref="P26:P29" si="8">O26*N26</f>
        <v>0</v>
      </c>
      <c r="Q26" s="183"/>
    </row>
    <row r="27" spans="1:17" s="16" customFormat="1" ht="23.45" customHeight="1" x14ac:dyDescent="0.25">
      <c r="A27" s="5"/>
      <c r="B27" s="28" t="s">
        <v>50</v>
      </c>
      <c r="C27" s="29" t="s">
        <v>39</v>
      </c>
      <c r="D27" s="17"/>
      <c r="E27" s="176" t="s">
        <v>52</v>
      </c>
      <c r="F27" s="178"/>
      <c r="G27" s="36"/>
      <c r="H27" s="36"/>
      <c r="I27" s="212"/>
      <c r="J27" s="213"/>
      <c r="K27" s="36"/>
      <c r="L27" s="36"/>
      <c r="M27" s="60"/>
      <c r="N27" s="30">
        <f t="shared" si="7"/>
        <v>0</v>
      </c>
      <c r="O27" s="26">
        <v>31</v>
      </c>
      <c r="P27" s="182">
        <f t="shared" si="8"/>
        <v>0</v>
      </c>
      <c r="Q27" s="183"/>
    </row>
    <row r="28" spans="1:17" s="16" customFormat="1" ht="23.45" customHeight="1" x14ac:dyDescent="0.25">
      <c r="A28" s="5"/>
      <c r="B28" s="28" t="s">
        <v>53</v>
      </c>
      <c r="C28" s="29" t="s">
        <v>54</v>
      </c>
      <c r="D28" s="17"/>
      <c r="E28" s="176" t="s">
        <v>52</v>
      </c>
      <c r="F28" s="178"/>
      <c r="G28" s="36"/>
      <c r="H28" s="36"/>
      <c r="I28" s="212"/>
      <c r="J28" s="213"/>
      <c r="K28" s="36"/>
      <c r="L28" s="36"/>
      <c r="M28" s="60"/>
      <c r="N28" s="30">
        <f t="shared" si="7"/>
        <v>0</v>
      </c>
      <c r="O28" s="26">
        <v>31</v>
      </c>
      <c r="P28" s="182">
        <f t="shared" si="8"/>
        <v>0</v>
      </c>
      <c r="Q28" s="183"/>
    </row>
    <row r="29" spans="1:17" s="16" customFormat="1" ht="23.45" customHeight="1" x14ac:dyDescent="0.25">
      <c r="A29" s="5"/>
      <c r="B29" s="28" t="s">
        <v>51</v>
      </c>
      <c r="C29" s="29" t="s">
        <v>43</v>
      </c>
      <c r="D29" s="23"/>
      <c r="E29" s="176" t="s">
        <v>52</v>
      </c>
      <c r="F29" s="178"/>
      <c r="G29" s="36"/>
      <c r="H29" s="36"/>
      <c r="I29" s="212"/>
      <c r="J29" s="213"/>
      <c r="K29" s="36"/>
      <c r="L29" s="36"/>
      <c r="M29" s="60"/>
      <c r="N29" s="30">
        <f t="shared" si="7"/>
        <v>0</v>
      </c>
      <c r="O29" s="26">
        <v>31</v>
      </c>
      <c r="P29" s="182">
        <f t="shared" si="8"/>
        <v>0</v>
      </c>
      <c r="Q29" s="183"/>
    </row>
    <row r="30" spans="1:17" s="16" customFormat="1" ht="23.45" customHeight="1" x14ac:dyDescent="0.25">
      <c r="A30" s="5"/>
      <c r="B30" s="28" t="s">
        <v>372</v>
      </c>
      <c r="C30" s="29" t="s">
        <v>29</v>
      </c>
      <c r="D30" s="24"/>
      <c r="E30" s="176" t="s">
        <v>311</v>
      </c>
      <c r="F30" s="178"/>
      <c r="G30" s="36"/>
      <c r="H30" s="36"/>
      <c r="I30" s="212"/>
      <c r="J30" s="213"/>
      <c r="K30" s="36"/>
      <c r="L30" s="36"/>
      <c r="M30" s="60"/>
      <c r="N30" s="30">
        <f t="shared" ref="N30:N33" si="9">SUM(G30:M30)</f>
        <v>0</v>
      </c>
      <c r="O30" s="26">
        <v>35</v>
      </c>
      <c r="P30" s="182">
        <f t="shared" ref="P30:P33" si="10">O30*N30</f>
        <v>0</v>
      </c>
      <c r="Q30" s="183"/>
    </row>
    <row r="31" spans="1:17" ht="23.45" customHeight="1" x14ac:dyDescent="0.25">
      <c r="A31" s="5"/>
      <c r="B31" s="28" t="s">
        <v>308</v>
      </c>
      <c r="C31" s="29" t="s">
        <v>37</v>
      </c>
      <c r="D31" s="24"/>
      <c r="E31" s="176" t="s">
        <v>311</v>
      </c>
      <c r="F31" s="178"/>
      <c r="G31" s="36"/>
      <c r="H31" s="36"/>
      <c r="I31" s="212"/>
      <c r="J31" s="213"/>
      <c r="K31" s="36"/>
      <c r="L31" s="36"/>
      <c r="M31" s="60"/>
      <c r="N31" s="30">
        <f t="shared" si="9"/>
        <v>0</v>
      </c>
      <c r="O31" s="26">
        <v>35</v>
      </c>
      <c r="P31" s="182">
        <f t="shared" si="10"/>
        <v>0</v>
      </c>
      <c r="Q31" s="183"/>
    </row>
    <row r="32" spans="1:17" s="16" customFormat="1" ht="23.45" customHeight="1" x14ac:dyDescent="0.25">
      <c r="A32" s="5"/>
      <c r="B32" s="28" t="s">
        <v>309</v>
      </c>
      <c r="C32" s="29" t="s">
        <v>39</v>
      </c>
      <c r="D32" s="24"/>
      <c r="E32" s="176" t="s">
        <v>311</v>
      </c>
      <c r="F32" s="178"/>
      <c r="G32" s="36"/>
      <c r="H32" s="36"/>
      <c r="I32" s="212"/>
      <c r="J32" s="213"/>
      <c r="K32" s="36"/>
      <c r="L32" s="36"/>
      <c r="M32" s="60"/>
      <c r="N32" s="30">
        <f t="shared" si="9"/>
        <v>0</v>
      </c>
      <c r="O32" s="26">
        <v>35</v>
      </c>
      <c r="P32" s="182">
        <f t="shared" si="10"/>
        <v>0</v>
      </c>
      <c r="Q32" s="183"/>
    </row>
    <row r="33" spans="1:26" ht="23.25" customHeight="1" x14ac:dyDescent="0.25">
      <c r="B33" s="28" t="s">
        <v>310</v>
      </c>
      <c r="C33" s="29" t="s">
        <v>43</v>
      </c>
      <c r="D33" s="24"/>
      <c r="E33" s="176" t="s">
        <v>311</v>
      </c>
      <c r="F33" s="178"/>
      <c r="G33" s="36"/>
      <c r="H33" s="36"/>
      <c r="I33" s="212"/>
      <c r="J33" s="213"/>
      <c r="K33" s="36"/>
      <c r="L33" s="36"/>
      <c r="M33" s="60"/>
      <c r="N33" s="30">
        <f t="shared" si="9"/>
        <v>0</v>
      </c>
      <c r="O33" s="26">
        <v>35</v>
      </c>
      <c r="P33" s="182">
        <f t="shared" si="10"/>
        <v>0</v>
      </c>
      <c r="Q33" s="183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23.25" customHeight="1" x14ac:dyDescent="0.25">
      <c r="B34" s="28" t="s">
        <v>107</v>
      </c>
      <c r="C34" s="29" t="s">
        <v>29</v>
      </c>
      <c r="D34" s="24"/>
      <c r="E34" s="176" t="s">
        <v>110</v>
      </c>
      <c r="F34" s="178"/>
      <c r="G34" s="36"/>
      <c r="H34" s="36"/>
      <c r="I34" s="212"/>
      <c r="J34" s="213"/>
      <c r="K34" s="36"/>
      <c r="L34" s="36"/>
      <c r="M34" s="60"/>
      <c r="N34" s="30">
        <f t="shared" ref="N34:N42" si="11">SUM(G34:M34)</f>
        <v>0</v>
      </c>
      <c r="O34" s="26">
        <v>49</v>
      </c>
      <c r="P34" s="182">
        <f t="shared" ref="P34:P42" si="12">O34*N34</f>
        <v>0</v>
      </c>
      <c r="Q34" s="183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22.15" customHeight="1" x14ac:dyDescent="0.25">
      <c r="B35" s="28" t="s">
        <v>108</v>
      </c>
      <c r="C35" s="29" t="s">
        <v>37</v>
      </c>
      <c r="D35" s="24"/>
      <c r="E35" s="176" t="s">
        <v>110</v>
      </c>
      <c r="F35" s="178"/>
      <c r="G35" s="36"/>
      <c r="H35" s="36"/>
      <c r="I35" s="212"/>
      <c r="J35" s="213"/>
      <c r="K35" s="36"/>
      <c r="L35" s="36"/>
      <c r="M35" s="60"/>
      <c r="N35" s="30">
        <f t="shared" si="11"/>
        <v>0</v>
      </c>
      <c r="O35" s="26">
        <v>49</v>
      </c>
      <c r="P35" s="182">
        <f t="shared" si="12"/>
        <v>0</v>
      </c>
      <c r="Q35" s="183"/>
    </row>
    <row r="36" spans="1:26" ht="23.45" customHeight="1" x14ac:dyDescent="0.25">
      <c r="A36" s="5"/>
      <c r="B36" s="28" t="s">
        <v>119</v>
      </c>
      <c r="C36" s="29" t="s">
        <v>39</v>
      </c>
      <c r="D36" s="24"/>
      <c r="E36" s="176" t="s">
        <v>110</v>
      </c>
      <c r="F36" s="178"/>
      <c r="G36" s="36"/>
      <c r="H36" s="36"/>
      <c r="I36" s="212"/>
      <c r="J36" s="213"/>
      <c r="K36" s="36"/>
      <c r="L36" s="36"/>
      <c r="M36" s="60"/>
      <c r="N36" s="30">
        <f t="shared" si="11"/>
        <v>0</v>
      </c>
      <c r="O36" s="26">
        <v>49</v>
      </c>
      <c r="P36" s="182">
        <f t="shared" si="12"/>
        <v>0</v>
      </c>
      <c r="Q36" s="183"/>
    </row>
    <row r="37" spans="1:26" ht="23.45" customHeight="1" x14ac:dyDescent="0.25">
      <c r="A37" s="5"/>
      <c r="B37" s="28" t="s">
        <v>120</v>
      </c>
      <c r="C37" s="29" t="s">
        <v>43</v>
      </c>
      <c r="D37" s="24"/>
      <c r="E37" s="176" t="s">
        <v>110</v>
      </c>
      <c r="F37" s="178"/>
      <c r="G37" s="36"/>
      <c r="H37" s="36"/>
      <c r="I37" s="212"/>
      <c r="J37" s="213"/>
      <c r="K37" s="36"/>
      <c r="L37" s="36"/>
      <c r="M37" s="60"/>
      <c r="N37" s="30">
        <f t="shared" si="11"/>
        <v>0</v>
      </c>
      <c r="O37" s="26">
        <v>49</v>
      </c>
      <c r="P37" s="182">
        <f t="shared" si="12"/>
        <v>0</v>
      </c>
      <c r="Q37" s="183"/>
    </row>
    <row r="38" spans="1:26" ht="23.45" customHeight="1" x14ac:dyDescent="0.25">
      <c r="A38" s="5"/>
      <c r="B38" s="28" t="s">
        <v>56</v>
      </c>
      <c r="C38" s="29" t="s">
        <v>29</v>
      </c>
      <c r="D38" s="24"/>
      <c r="E38" s="45" t="s">
        <v>55</v>
      </c>
      <c r="F38" s="46"/>
      <c r="G38" s="36"/>
      <c r="H38" s="36"/>
      <c r="I38" s="212"/>
      <c r="J38" s="213"/>
      <c r="K38" s="36"/>
      <c r="L38" s="36"/>
      <c r="M38" s="60"/>
      <c r="N38" s="30">
        <f t="shared" si="11"/>
        <v>0</v>
      </c>
      <c r="O38" s="15">
        <v>35</v>
      </c>
      <c r="P38" s="182">
        <f t="shared" si="12"/>
        <v>0</v>
      </c>
      <c r="Q38" s="183"/>
    </row>
    <row r="39" spans="1:26" s="16" customFormat="1" ht="23.45" customHeight="1" x14ac:dyDescent="0.25">
      <c r="A39" s="5"/>
      <c r="B39" s="28" t="s">
        <v>57</v>
      </c>
      <c r="C39" s="29" t="s">
        <v>37</v>
      </c>
      <c r="D39" s="24"/>
      <c r="E39" s="45" t="s">
        <v>55</v>
      </c>
      <c r="F39" s="46"/>
      <c r="G39" s="36"/>
      <c r="H39" s="36"/>
      <c r="I39" s="212"/>
      <c r="J39" s="213"/>
      <c r="K39" s="36"/>
      <c r="L39" s="36"/>
      <c r="M39" s="60"/>
      <c r="N39" s="30">
        <f t="shared" si="11"/>
        <v>0</v>
      </c>
      <c r="O39" s="15">
        <v>35</v>
      </c>
      <c r="P39" s="182">
        <f t="shared" si="12"/>
        <v>0</v>
      </c>
      <c r="Q39" s="183"/>
    </row>
    <row r="40" spans="1:26" ht="23.45" customHeight="1" x14ac:dyDescent="0.25">
      <c r="A40" s="5"/>
      <c r="B40" s="28" t="s">
        <v>281</v>
      </c>
      <c r="C40" s="29" t="s">
        <v>39</v>
      </c>
      <c r="D40" s="24"/>
      <c r="E40" s="45" t="s">
        <v>55</v>
      </c>
      <c r="F40" s="46"/>
      <c r="G40" s="36"/>
      <c r="H40" s="36"/>
      <c r="I40" s="212"/>
      <c r="J40" s="213"/>
      <c r="K40" s="36"/>
      <c r="L40" s="36"/>
      <c r="M40" s="60"/>
      <c r="N40" s="30">
        <f t="shared" si="11"/>
        <v>0</v>
      </c>
      <c r="O40" s="15">
        <v>35</v>
      </c>
      <c r="P40" s="182">
        <f t="shared" si="12"/>
        <v>0</v>
      </c>
      <c r="Q40" s="183"/>
    </row>
    <row r="41" spans="1:26" ht="23.45" customHeight="1" x14ac:dyDescent="0.25">
      <c r="A41" s="5"/>
      <c r="B41" s="28" t="s">
        <v>287</v>
      </c>
      <c r="C41" s="29" t="s">
        <v>37</v>
      </c>
      <c r="D41" s="24"/>
      <c r="E41" s="45" t="s">
        <v>92</v>
      </c>
      <c r="F41" s="46"/>
      <c r="G41" s="36"/>
      <c r="H41" s="36"/>
      <c r="I41" s="212"/>
      <c r="J41" s="213"/>
      <c r="K41" s="36"/>
      <c r="L41" s="36"/>
      <c r="M41" s="60"/>
      <c r="N41" s="30">
        <f t="shared" si="11"/>
        <v>0</v>
      </c>
      <c r="O41" s="15">
        <v>34</v>
      </c>
      <c r="P41" s="182">
        <f t="shared" si="12"/>
        <v>0</v>
      </c>
      <c r="Q41" s="183"/>
    </row>
    <row r="42" spans="1:26" ht="23.45" customHeight="1" x14ac:dyDescent="0.25">
      <c r="A42" s="5"/>
      <c r="B42" s="28" t="s">
        <v>93</v>
      </c>
      <c r="C42" s="29" t="s">
        <v>39</v>
      </c>
      <c r="D42" s="24"/>
      <c r="E42" s="45" t="s">
        <v>92</v>
      </c>
      <c r="F42" s="46"/>
      <c r="G42" s="36"/>
      <c r="H42" s="36"/>
      <c r="I42" s="212"/>
      <c r="J42" s="213"/>
      <c r="K42" s="36"/>
      <c r="L42" s="36"/>
      <c r="M42" s="60"/>
      <c r="N42" s="30">
        <f t="shared" si="11"/>
        <v>0</v>
      </c>
      <c r="O42" s="15">
        <v>34</v>
      </c>
      <c r="P42" s="182">
        <f t="shared" si="12"/>
        <v>0</v>
      </c>
      <c r="Q42" s="183"/>
    </row>
    <row r="43" spans="1:26" ht="23.45" customHeight="1" x14ac:dyDescent="0.25">
      <c r="A43" s="5"/>
      <c r="B43" s="28" t="s">
        <v>290</v>
      </c>
      <c r="C43" s="29" t="s">
        <v>43</v>
      </c>
      <c r="D43" s="24"/>
      <c r="E43" s="45" t="s">
        <v>92</v>
      </c>
      <c r="F43" s="46"/>
      <c r="G43" s="36"/>
      <c r="H43" s="36"/>
      <c r="I43" s="212"/>
      <c r="J43" s="213"/>
      <c r="K43" s="36"/>
      <c r="L43" s="36"/>
      <c r="M43" s="60"/>
      <c r="N43" s="30">
        <f t="shared" ref="N43" si="13">SUM(G43:M43)</f>
        <v>0</v>
      </c>
      <c r="O43" s="15">
        <v>34</v>
      </c>
      <c r="P43" s="182">
        <f t="shared" ref="P43" si="14">O43*N43</f>
        <v>0</v>
      </c>
      <c r="Q43" s="183"/>
    </row>
    <row r="44" spans="1:26" ht="23.45" customHeight="1" x14ac:dyDescent="0.25">
      <c r="A44" s="5"/>
      <c r="B44" s="103"/>
      <c r="C44" s="17"/>
      <c r="D44" s="24"/>
      <c r="E44" s="257"/>
      <c r="F44" s="258"/>
      <c r="G44" s="36"/>
      <c r="H44" s="36"/>
      <c r="I44" s="212"/>
      <c r="J44" s="213"/>
      <c r="K44" s="36"/>
      <c r="L44" s="36"/>
      <c r="M44" s="36"/>
      <c r="N44" s="107"/>
      <c r="O44" s="18"/>
      <c r="P44" s="214"/>
      <c r="Q44" s="215"/>
    </row>
    <row r="45" spans="1:26" ht="23.45" customHeight="1" x14ac:dyDescent="0.25">
      <c r="A45" s="5"/>
      <c r="B45" s="103"/>
      <c r="C45" s="17"/>
      <c r="D45" s="24"/>
      <c r="E45" s="257"/>
      <c r="F45" s="258"/>
      <c r="G45" s="36"/>
      <c r="H45" s="36"/>
      <c r="I45" s="212"/>
      <c r="J45" s="213"/>
      <c r="K45" s="36"/>
      <c r="L45" s="36"/>
      <c r="M45" s="36"/>
      <c r="N45" s="107"/>
      <c r="O45" s="18"/>
      <c r="P45" s="214"/>
      <c r="Q45" s="215"/>
    </row>
    <row r="46" spans="1:26" ht="23.45" customHeight="1" x14ac:dyDescent="0.25">
      <c r="A46" s="5"/>
      <c r="B46" s="103"/>
      <c r="C46" s="17"/>
      <c r="D46" s="24"/>
      <c r="E46" s="257"/>
      <c r="F46" s="258"/>
      <c r="G46" s="36"/>
      <c r="H46" s="36"/>
      <c r="I46" s="212"/>
      <c r="J46" s="213"/>
      <c r="K46" s="36"/>
      <c r="L46" s="36"/>
      <c r="M46" s="36"/>
      <c r="N46" s="107"/>
      <c r="O46" s="18"/>
      <c r="P46" s="214"/>
      <c r="Q46" s="215"/>
    </row>
    <row r="47" spans="1:26" ht="23.45" customHeight="1" x14ac:dyDescent="0.25">
      <c r="A47" s="5"/>
      <c r="B47" s="103"/>
      <c r="C47" s="17"/>
      <c r="D47" s="24"/>
      <c r="E47" s="257"/>
      <c r="F47" s="258"/>
      <c r="G47" s="36"/>
      <c r="H47" s="36"/>
      <c r="I47" s="212"/>
      <c r="J47" s="213"/>
      <c r="K47" s="36"/>
      <c r="L47" s="36"/>
      <c r="M47" s="36"/>
      <c r="N47" s="107"/>
      <c r="O47" s="18"/>
      <c r="P47" s="214"/>
      <c r="Q47" s="215"/>
    </row>
    <row r="48" spans="1:26" ht="23.45" customHeight="1" x14ac:dyDescent="0.25">
      <c r="A48" s="5"/>
      <c r="B48" s="103"/>
      <c r="C48" s="17"/>
      <c r="D48" s="24"/>
      <c r="E48" s="257"/>
      <c r="F48" s="258"/>
      <c r="G48" s="36"/>
      <c r="H48" s="36"/>
      <c r="I48" s="212"/>
      <c r="J48" s="213"/>
      <c r="K48" s="36"/>
      <c r="L48" s="36"/>
      <c r="M48" s="36"/>
      <c r="N48" s="107"/>
      <c r="O48" s="18"/>
      <c r="P48" s="214"/>
      <c r="Q48" s="215"/>
    </row>
    <row r="49" spans="1:17" ht="23.45" customHeight="1" x14ac:dyDescent="0.25">
      <c r="A49" s="5"/>
      <c r="B49" s="103"/>
      <c r="C49" s="17"/>
      <c r="D49" s="24"/>
      <c r="E49" s="257"/>
      <c r="F49" s="258"/>
      <c r="G49" s="36"/>
      <c r="H49" s="36"/>
      <c r="I49" s="212"/>
      <c r="J49" s="213"/>
      <c r="K49" s="36"/>
      <c r="L49" s="36"/>
      <c r="M49" s="36"/>
      <c r="N49" s="107"/>
      <c r="O49" s="18"/>
      <c r="P49" s="214"/>
      <c r="Q49" s="215"/>
    </row>
    <row r="50" spans="1:17" ht="23.45" customHeight="1" x14ac:dyDescent="0.25">
      <c r="A50" s="5"/>
      <c r="B50" s="103"/>
      <c r="C50" s="17"/>
      <c r="D50" s="24"/>
      <c r="E50" s="257"/>
      <c r="F50" s="258"/>
      <c r="G50" s="36"/>
      <c r="H50" s="36"/>
      <c r="I50" s="212"/>
      <c r="J50" s="213"/>
      <c r="K50" s="36"/>
      <c r="L50" s="36"/>
      <c r="M50" s="36"/>
      <c r="N50" s="107"/>
      <c r="O50" s="18"/>
      <c r="P50" s="214"/>
      <c r="Q50" s="215"/>
    </row>
    <row r="51" spans="1:17" ht="23.45" customHeight="1" thickBot="1" x14ac:dyDescent="0.3">
      <c r="A51" s="5"/>
      <c r="B51" s="103"/>
      <c r="C51" s="17"/>
      <c r="D51" s="24"/>
      <c r="E51" s="257"/>
      <c r="F51" s="258"/>
      <c r="G51" s="36"/>
      <c r="H51" s="36"/>
      <c r="I51" s="212"/>
      <c r="J51" s="213"/>
      <c r="K51" s="36"/>
      <c r="L51" s="36"/>
      <c r="M51" s="36"/>
      <c r="N51" s="107"/>
      <c r="O51" s="18"/>
      <c r="P51" s="214"/>
      <c r="Q51" s="215"/>
    </row>
    <row r="52" spans="1:17" ht="30" customHeight="1" thickBot="1" x14ac:dyDescent="0.3">
      <c r="B52" s="259" t="s">
        <v>30</v>
      </c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33">
        <f>SUM(N16:N51)</f>
        <v>0</v>
      </c>
      <c r="O52" s="34" t="s">
        <v>28</v>
      </c>
      <c r="P52" s="263">
        <f>SUM(P16:Q51)</f>
        <v>0</v>
      </c>
      <c r="Q52" s="264"/>
    </row>
    <row r="53" spans="1:17" ht="24" customHeight="1" x14ac:dyDescent="0.25">
      <c r="B53" s="261"/>
      <c r="C53" s="262"/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168" t="s">
        <v>31</v>
      </c>
      <c r="O53" s="168"/>
      <c r="P53" s="168"/>
      <c r="Q53" s="169"/>
    </row>
    <row r="54" spans="1:17" x14ac:dyDescent="0.25">
      <c r="B54" s="172" t="s">
        <v>32</v>
      </c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3"/>
      <c r="O54" s="173"/>
      <c r="P54" s="173"/>
      <c r="Q54" s="173"/>
    </row>
    <row r="55" spans="1:17" ht="17.25" customHeight="1" x14ac:dyDescent="0.25">
      <c r="B55" s="135" t="s">
        <v>33</v>
      </c>
      <c r="C55" s="136"/>
      <c r="D55" s="138"/>
      <c r="E55" s="139"/>
      <c r="F55" s="139"/>
      <c r="G55" s="139"/>
      <c r="H55" s="139"/>
      <c r="I55" s="140"/>
      <c r="J55" s="144" t="s">
        <v>34</v>
      </c>
      <c r="K55" s="145"/>
      <c r="L55" s="112"/>
      <c r="M55" s="148"/>
      <c r="N55" s="149"/>
      <c r="O55" s="149"/>
      <c r="P55" s="149"/>
      <c r="Q55" s="150"/>
    </row>
    <row r="56" spans="1:17" ht="7.5" customHeight="1" x14ac:dyDescent="0.25">
      <c r="B56" s="137"/>
      <c r="C56" s="137"/>
      <c r="D56" s="141"/>
      <c r="E56" s="142"/>
      <c r="F56" s="142"/>
      <c r="G56" s="142"/>
      <c r="H56" s="142"/>
      <c r="I56" s="143"/>
      <c r="J56" s="146"/>
      <c r="K56" s="147"/>
      <c r="L56" s="113"/>
      <c r="M56" s="151"/>
      <c r="N56" s="152"/>
      <c r="O56" s="152"/>
      <c r="P56" s="152"/>
      <c r="Q56" s="153"/>
    </row>
    <row r="57" spans="1:17" x14ac:dyDescent="0.25">
      <c r="B57" s="154" t="s">
        <v>146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6"/>
    </row>
  </sheetData>
  <sheetProtection sheet="1" selectLockedCells="1"/>
  <mergeCells count="149">
    <mergeCell ref="E35:F35"/>
    <mergeCell ref="I35:J35"/>
    <mergeCell ref="P35:Q35"/>
    <mergeCell ref="E36:F36"/>
    <mergeCell ref="I36:J36"/>
    <mergeCell ref="P36:Q36"/>
    <mergeCell ref="E37:F37"/>
    <mergeCell ref="I37:J37"/>
    <mergeCell ref="P37:Q37"/>
    <mergeCell ref="P19:Q19"/>
    <mergeCell ref="E24:F24"/>
    <mergeCell ref="I24:J24"/>
    <mergeCell ref="P24:Q24"/>
    <mergeCell ref="E22:F22"/>
    <mergeCell ref="I22:J22"/>
    <mergeCell ref="P22:Q22"/>
    <mergeCell ref="E23:F23"/>
    <mergeCell ref="I23:J23"/>
    <mergeCell ref="P23:Q23"/>
    <mergeCell ref="P20:Q20"/>
    <mergeCell ref="E21:F21"/>
    <mergeCell ref="I21:J21"/>
    <mergeCell ref="P21:Q21"/>
    <mergeCell ref="J8:K8"/>
    <mergeCell ref="C6:F6"/>
    <mergeCell ref="J6:K6"/>
    <mergeCell ref="C7:F7"/>
    <mergeCell ref="J7:K7"/>
    <mergeCell ref="E20:F20"/>
    <mergeCell ref="I20:J20"/>
    <mergeCell ref="E19:F19"/>
    <mergeCell ref="I19:J19"/>
    <mergeCell ref="C9:F9"/>
    <mergeCell ref="J9:K9"/>
    <mergeCell ref="B14:Q14"/>
    <mergeCell ref="E15:F15"/>
    <mergeCell ref="I15:J15"/>
    <mergeCell ref="P15:Q15"/>
    <mergeCell ref="B12:Q12"/>
    <mergeCell ref="C13:H13"/>
    <mergeCell ref="I13:J13"/>
    <mergeCell ref="K13:M13"/>
    <mergeCell ref="N13:O13"/>
    <mergeCell ref="P13:Q13"/>
    <mergeCell ref="E33:F33"/>
    <mergeCell ref="I33:J33"/>
    <mergeCell ref="P33:Q33"/>
    <mergeCell ref="E25:F25"/>
    <mergeCell ref="I25:J25"/>
    <mergeCell ref="P25:Q25"/>
    <mergeCell ref="E26:F26"/>
    <mergeCell ref="I26:J26"/>
    <mergeCell ref="P26:Q26"/>
    <mergeCell ref="E27:F27"/>
    <mergeCell ref="I27:J27"/>
    <mergeCell ref="P27:Q27"/>
    <mergeCell ref="E30:F30"/>
    <mergeCell ref="I30:J30"/>
    <mergeCell ref="P30:Q30"/>
    <mergeCell ref="E31:F31"/>
    <mergeCell ref="I31:J31"/>
    <mergeCell ref="P31:Q31"/>
    <mergeCell ref="E32:F32"/>
    <mergeCell ref="I32:J32"/>
    <mergeCell ref="P32:Q32"/>
    <mergeCell ref="E49:F49"/>
    <mergeCell ref="I49:J49"/>
    <mergeCell ref="P49:Q49"/>
    <mergeCell ref="E51:F51"/>
    <mergeCell ref="I51:J51"/>
    <mergeCell ref="P51:Q51"/>
    <mergeCell ref="I38:J38"/>
    <mergeCell ref="P38:Q38"/>
    <mergeCell ref="I40:J40"/>
    <mergeCell ref="P40:Q40"/>
    <mergeCell ref="I41:J41"/>
    <mergeCell ref="P41:Q41"/>
    <mergeCell ref="E47:F47"/>
    <mergeCell ref="I47:J47"/>
    <mergeCell ref="P47:Q47"/>
    <mergeCell ref="E45:F45"/>
    <mergeCell ref="I45:J45"/>
    <mergeCell ref="P45:Q45"/>
    <mergeCell ref="E46:F46"/>
    <mergeCell ref="I46:J46"/>
    <mergeCell ref="P46:Q46"/>
    <mergeCell ref="I42:J42"/>
    <mergeCell ref="P42:Q42"/>
    <mergeCell ref="E44:F44"/>
    <mergeCell ref="P50:Q50"/>
    <mergeCell ref="B57:Q57"/>
    <mergeCell ref="B52:M53"/>
    <mergeCell ref="P52:Q52"/>
    <mergeCell ref="N53:Q53"/>
    <mergeCell ref="B54:Q54"/>
    <mergeCell ref="B55:C56"/>
    <mergeCell ref="D55:I56"/>
    <mergeCell ref="J55:K56"/>
    <mergeCell ref="M55:Q56"/>
    <mergeCell ref="I50:J50"/>
    <mergeCell ref="E50:F50"/>
    <mergeCell ref="E17:F17"/>
    <mergeCell ref="I17:J17"/>
    <mergeCell ref="P17:Q17"/>
    <mergeCell ref="E18:F18"/>
    <mergeCell ref="I18:J18"/>
    <mergeCell ref="P18:Q18"/>
    <mergeCell ref="E48:F48"/>
    <mergeCell ref="I48:J48"/>
    <mergeCell ref="P48:Q48"/>
    <mergeCell ref="I39:J39"/>
    <mergeCell ref="P39:Q39"/>
    <mergeCell ref="I43:J43"/>
    <mergeCell ref="P43:Q43"/>
    <mergeCell ref="I44:J44"/>
    <mergeCell ref="P44:Q44"/>
    <mergeCell ref="E28:F28"/>
    <mergeCell ref="I28:J28"/>
    <mergeCell ref="P28:Q28"/>
    <mergeCell ref="E29:F29"/>
    <mergeCell ref="I29:J29"/>
    <mergeCell ref="P29:Q29"/>
    <mergeCell ref="E34:F34"/>
    <mergeCell ref="I34:J34"/>
    <mergeCell ref="P34:Q34"/>
    <mergeCell ref="L3:N3"/>
    <mergeCell ref="L5:Q5"/>
    <mergeCell ref="L6:Q6"/>
    <mergeCell ref="L7:Q7"/>
    <mergeCell ref="L8:Q8"/>
    <mergeCell ref="L9:Q9"/>
    <mergeCell ref="L10:Q10"/>
    <mergeCell ref="L11:Q11"/>
    <mergeCell ref="E16:F16"/>
    <mergeCell ref="I16:J16"/>
    <mergeCell ref="P16:Q16"/>
    <mergeCell ref="C3:F3"/>
    <mergeCell ref="G3:I11"/>
    <mergeCell ref="J3:K3"/>
    <mergeCell ref="P3:Q3"/>
    <mergeCell ref="B4:F4"/>
    <mergeCell ref="J4:Q4"/>
    <mergeCell ref="C5:F5"/>
    <mergeCell ref="J5:K5"/>
    <mergeCell ref="C10:F10"/>
    <mergeCell ref="J10:K10"/>
    <mergeCell ref="C11:F11"/>
    <mergeCell ref="J11:K11"/>
    <mergeCell ref="C8:F8"/>
  </mergeCells>
  <phoneticPr fontId="19" type="noConversion"/>
  <printOptions horizontalCentered="1"/>
  <pageMargins left="0" right="0.25" top="0.25" bottom="0.25" header="0" footer="0"/>
  <pageSetup scale="6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2C4A-BB30-4228-BAC1-3B0352A55609}">
  <sheetPr codeName="Sheet9">
    <pageSetUpPr fitToPage="1"/>
  </sheetPr>
  <dimension ref="A3:Q55"/>
  <sheetViews>
    <sheetView view="pageLayout" zoomScale="90" zoomScaleNormal="96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20" customWidth="1"/>
    <col min="4" max="4" width="9.5703125" style="20" customWidth="1"/>
    <col min="5" max="6" width="17.42578125" style="20" customWidth="1"/>
    <col min="7" max="8" width="9.140625" style="1"/>
    <col min="9" max="10" width="4.7109375" style="1" customWidth="1"/>
    <col min="11" max="14" width="9.140625" style="1" customWidth="1"/>
    <col min="15" max="15" width="10.140625" style="1" customWidth="1"/>
    <col min="16" max="16384" width="9.140625" style="1"/>
  </cols>
  <sheetData>
    <row r="3" spans="1:17" ht="23.25" customHeight="1" x14ac:dyDescent="0.25">
      <c r="B3" s="2" t="s">
        <v>0</v>
      </c>
      <c r="C3" s="288"/>
      <c r="D3" s="288"/>
      <c r="E3" s="288"/>
      <c r="F3" s="288"/>
      <c r="G3" s="187"/>
      <c r="H3" s="187"/>
      <c r="I3" s="187"/>
      <c r="J3" s="188" t="s">
        <v>1</v>
      </c>
      <c r="K3" s="189"/>
      <c r="L3" s="188"/>
      <c r="M3" s="254"/>
      <c r="N3" s="189"/>
      <c r="O3" s="31" t="s">
        <v>2</v>
      </c>
      <c r="P3" s="289"/>
      <c r="Q3" s="290"/>
    </row>
    <row r="4" spans="1:17" ht="23.25" customHeight="1" x14ac:dyDescent="0.3">
      <c r="B4" s="193"/>
      <c r="C4" s="193"/>
      <c r="D4" s="193"/>
      <c r="E4" s="193"/>
      <c r="F4" s="193"/>
      <c r="G4" s="187"/>
      <c r="H4" s="187"/>
      <c r="I4" s="187"/>
      <c r="J4" s="193"/>
      <c r="K4" s="193"/>
      <c r="L4" s="193"/>
      <c r="M4" s="193"/>
      <c r="N4" s="193"/>
      <c r="O4" s="193"/>
      <c r="P4" s="193"/>
      <c r="Q4" s="193"/>
    </row>
    <row r="5" spans="1:17" ht="23.25" customHeight="1" x14ac:dyDescent="0.25">
      <c r="B5" s="3" t="s">
        <v>3</v>
      </c>
      <c r="C5" s="194"/>
      <c r="D5" s="194"/>
      <c r="E5" s="194"/>
      <c r="F5" s="194"/>
      <c r="G5" s="187"/>
      <c r="H5" s="187"/>
      <c r="I5" s="187"/>
      <c r="J5" s="188" t="s">
        <v>4</v>
      </c>
      <c r="K5" s="189"/>
      <c r="L5" s="188"/>
      <c r="M5" s="254"/>
      <c r="N5" s="254"/>
      <c r="O5" s="254"/>
      <c r="P5" s="254"/>
      <c r="Q5" s="189"/>
    </row>
    <row r="6" spans="1:17" ht="23.25" customHeight="1" x14ac:dyDescent="0.25">
      <c r="B6" s="4" t="s">
        <v>5</v>
      </c>
      <c r="C6" s="194"/>
      <c r="D6" s="194"/>
      <c r="E6" s="194"/>
      <c r="F6" s="194"/>
      <c r="G6" s="187"/>
      <c r="H6" s="187"/>
      <c r="I6" s="187"/>
      <c r="J6" s="265" t="s">
        <v>5</v>
      </c>
      <c r="K6" s="267"/>
      <c r="L6" s="265"/>
      <c r="M6" s="266"/>
      <c r="N6" s="266"/>
      <c r="O6" s="266"/>
      <c r="P6" s="266"/>
      <c r="Q6" s="267"/>
    </row>
    <row r="7" spans="1:17" ht="23.25" customHeight="1" x14ac:dyDescent="0.25">
      <c r="B7" s="4" t="s">
        <v>6</v>
      </c>
      <c r="C7" s="194"/>
      <c r="D7" s="194"/>
      <c r="E7" s="194"/>
      <c r="F7" s="194"/>
      <c r="G7" s="187"/>
      <c r="H7" s="187"/>
      <c r="I7" s="187"/>
      <c r="J7" s="265" t="s">
        <v>6</v>
      </c>
      <c r="K7" s="267"/>
      <c r="L7" s="265"/>
      <c r="M7" s="266"/>
      <c r="N7" s="266"/>
      <c r="O7" s="266"/>
      <c r="P7" s="266"/>
      <c r="Q7" s="267"/>
    </row>
    <row r="8" spans="1:17" ht="23.25" customHeight="1" x14ac:dyDescent="0.25">
      <c r="B8" s="4" t="s">
        <v>7</v>
      </c>
      <c r="C8" s="194"/>
      <c r="D8" s="194"/>
      <c r="E8" s="194"/>
      <c r="F8" s="194"/>
      <c r="G8" s="187"/>
      <c r="H8" s="187"/>
      <c r="I8" s="187"/>
      <c r="J8" s="265" t="s">
        <v>7</v>
      </c>
      <c r="K8" s="267"/>
      <c r="L8" s="265"/>
      <c r="M8" s="266"/>
      <c r="N8" s="266"/>
      <c r="O8" s="266"/>
      <c r="P8" s="266"/>
      <c r="Q8" s="267"/>
    </row>
    <row r="9" spans="1:17" ht="23.25" customHeight="1" x14ac:dyDescent="0.25">
      <c r="B9" s="3" t="s">
        <v>8</v>
      </c>
      <c r="C9" s="194"/>
      <c r="D9" s="194"/>
      <c r="E9" s="194"/>
      <c r="F9" s="194"/>
      <c r="G9" s="187"/>
      <c r="H9" s="187"/>
      <c r="I9" s="187"/>
      <c r="J9" s="265" t="s">
        <v>8</v>
      </c>
      <c r="K9" s="267"/>
      <c r="L9" s="265"/>
      <c r="M9" s="266"/>
      <c r="N9" s="266"/>
      <c r="O9" s="266"/>
      <c r="P9" s="266"/>
      <c r="Q9" s="267"/>
    </row>
    <row r="10" spans="1:17" ht="23.25" customHeight="1" x14ac:dyDescent="0.25">
      <c r="B10" s="4" t="s">
        <v>9</v>
      </c>
      <c r="C10" s="194"/>
      <c r="D10" s="194"/>
      <c r="E10" s="194"/>
      <c r="F10" s="194"/>
      <c r="G10" s="187"/>
      <c r="H10" s="187"/>
      <c r="I10" s="187"/>
      <c r="J10" s="188" t="s">
        <v>10</v>
      </c>
      <c r="K10" s="189"/>
      <c r="L10" s="188"/>
      <c r="M10" s="254"/>
      <c r="N10" s="254"/>
      <c r="O10" s="254"/>
      <c r="P10" s="254"/>
      <c r="Q10" s="189"/>
    </row>
    <row r="11" spans="1:17" ht="23.25" customHeight="1" x14ac:dyDescent="0.25">
      <c r="B11" s="4" t="s">
        <v>11</v>
      </c>
      <c r="C11" s="194"/>
      <c r="D11" s="194"/>
      <c r="E11" s="194"/>
      <c r="F11" s="194"/>
      <c r="G11" s="187"/>
      <c r="H11" s="187"/>
      <c r="I11" s="187"/>
      <c r="J11" s="188" t="s">
        <v>12</v>
      </c>
      <c r="K11" s="189"/>
      <c r="L11" s="188"/>
      <c r="M11" s="254"/>
      <c r="N11" s="254"/>
      <c r="O11" s="254"/>
      <c r="P11" s="254"/>
      <c r="Q11" s="189"/>
    </row>
    <row r="12" spans="1:17" ht="6" customHeight="1" x14ac:dyDescent="0.3"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</row>
    <row r="13" spans="1:17" s="5" customFormat="1" ht="27.75" customHeight="1" x14ac:dyDescent="0.25">
      <c r="B13" s="6" t="s">
        <v>13</v>
      </c>
      <c r="C13" s="285"/>
      <c r="D13" s="286"/>
      <c r="E13" s="286"/>
      <c r="F13" s="286"/>
      <c r="G13" s="286"/>
      <c r="H13" s="287"/>
      <c r="I13" s="251" t="s">
        <v>14</v>
      </c>
      <c r="J13" s="284"/>
      <c r="K13" s="206"/>
      <c r="L13" s="206"/>
      <c r="M13" s="129"/>
      <c r="N13" s="207" t="s">
        <v>15</v>
      </c>
      <c r="O13" s="208"/>
      <c r="P13" s="252"/>
      <c r="Q13" s="253"/>
    </row>
    <row r="14" spans="1:17" s="7" customFormat="1" ht="30" customHeight="1" x14ac:dyDescent="0.35">
      <c r="B14" s="247" t="s">
        <v>72</v>
      </c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</row>
    <row r="15" spans="1:17" ht="23.45" customHeight="1" x14ac:dyDescent="0.25">
      <c r="A15" s="5"/>
      <c r="B15" s="8" t="s">
        <v>16</v>
      </c>
      <c r="C15" s="9" t="s">
        <v>17</v>
      </c>
      <c r="D15" s="9" t="s">
        <v>18</v>
      </c>
      <c r="E15" s="174" t="s">
        <v>19</v>
      </c>
      <c r="F15" s="175"/>
      <c r="G15" s="11" t="s">
        <v>20</v>
      </c>
      <c r="H15" s="11" t="s">
        <v>21</v>
      </c>
      <c r="I15" s="174" t="s">
        <v>22</v>
      </c>
      <c r="J15" s="175"/>
      <c r="K15" s="11" t="s">
        <v>23</v>
      </c>
      <c r="L15" s="11" t="s">
        <v>24</v>
      </c>
      <c r="M15" s="11" t="s">
        <v>373</v>
      </c>
      <c r="N15" s="10" t="s">
        <v>25</v>
      </c>
      <c r="O15" s="11" t="s">
        <v>26</v>
      </c>
      <c r="P15" s="133" t="s">
        <v>27</v>
      </c>
      <c r="Q15" s="134"/>
    </row>
    <row r="16" spans="1:17" s="16" customFormat="1" ht="23.45" customHeight="1" x14ac:dyDescent="0.25">
      <c r="A16" s="5"/>
      <c r="B16" s="28" t="s">
        <v>79</v>
      </c>
      <c r="C16" s="29" t="s">
        <v>29</v>
      </c>
      <c r="D16" s="17"/>
      <c r="E16" s="176" t="s">
        <v>60</v>
      </c>
      <c r="F16" s="178"/>
      <c r="G16" s="36"/>
      <c r="H16" s="36"/>
      <c r="I16" s="212"/>
      <c r="J16" s="213"/>
      <c r="K16" s="36"/>
      <c r="L16" s="36"/>
      <c r="M16" s="36"/>
      <c r="N16" s="30">
        <f>SUM(G16:M16)</f>
        <v>0</v>
      </c>
      <c r="O16" s="26">
        <v>36</v>
      </c>
      <c r="P16" s="182">
        <f t="shared" ref="P16:P21" si="0">O16*N16</f>
        <v>0</v>
      </c>
      <c r="Q16" s="183"/>
    </row>
    <row r="17" spans="1:17" s="16" customFormat="1" ht="23.45" customHeight="1" x14ac:dyDescent="0.25">
      <c r="A17" s="5"/>
      <c r="B17" s="28" t="s">
        <v>80</v>
      </c>
      <c r="C17" s="29" t="s">
        <v>37</v>
      </c>
      <c r="D17" s="23"/>
      <c r="E17" s="176" t="s">
        <v>60</v>
      </c>
      <c r="F17" s="178"/>
      <c r="G17" s="36"/>
      <c r="H17" s="36"/>
      <c r="I17" s="212"/>
      <c r="J17" s="213"/>
      <c r="K17" s="36"/>
      <c r="L17" s="36"/>
      <c r="M17" s="36"/>
      <c r="N17" s="30">
        <f t="shared" ref="N17:N18" si="1">SUM(G17:M17)</f>
        <v>0</v>
      </c>
      <c r="O17" s="26">
        <v>36</v>
      </c>
      <c r="P17" s="182">
        <f t="shared" si="0"/>
        <v>0</v>
      </c>
      <c r="Q17" s="183"/>
    </row>
    <row r="18" spans="1:17" ht="23.45" customHeight="1" x14ac:dyDescent="0.25">
      <c r="B18" s="28" t="s">
        <v>81</v>
      </c>
      <c r="C18" s="29" t="s">
        <v>39</v>
      </c>
      <c r="D18" s="23"/>
      <c r="E18" s="176" t="s">
        <v>60</v>
      </c>
      <c r="F18" s="178"/>
      <c r="G18" s="36"/>
      <c r="H18" s="36"/>
      <c r="I18" s="212"/>
      <c r="J18" s="213"/>
      <c r="K18" s="36"/>
      <c r="L18" s="36"/>
      <c r="M18" s="36"/>
      <c r="N18" s="30">
        <f t="shared" si="1"/>
        <v>0</v>
      </c>
      <c r="O18" s="26">
        <v>36</v>
      </c>
      <c r="P18" s="182">
        <f t="shared" si="0"/>
        <v>0</v>
      </c>
      <c r="Q18" s="183"/>
    </row>
    <row r="19" spans="1:17" ht="23.45" customHeight="1" x14ac:dyDescent="0.25">
      <c r="B19" s="12" t="s">
        <v>82</v>
      </c>
      <c r="C19" s="13" t="s">
        <v>54</v>
      </c>
      <c r="D19" s="24"/>
      <c r="E19" s="179" t="s">
        <v>60</v>
      </c>
      <c r="F19" s="181"/>
      <c r="G19" s="35"/>
      <c r="H19" s="35"/>
      <c r="I19" s="128"/>
      <c r="J19" s="129"/>
      <c r="K19" s="35"/>
      <c r="L19" s="35"/>
      <c r="M19" s="35"/>
      <c r="N19" s="14">
        <f>SUM(G19:M19)</f>
        <v>0</v>
      </c>
      <c r="O19" s="15">
        <v>36</v>
      </c>
      <c r="P19" s="182">
        <f t="shared" si="0"/>
        <v>0</v>
      </c>
      <c r="Q19" s="183"/>
    </row>
    <row r="20" spans="1:17" ht="23.45" customHeight="1" x14ac:dyDescent="0.25">
      <c r="A20" s="5"/>
      <c r="B20" s="28" t="s">
        <v>98</v>
      </c>
      <c r="C20" s="29" t="s">
        <v>76</v>
      </c>
      <c r="D20" s="23"/>
      <c r="E20" s="279" t="s">
        <v>60</v>
      </c>
      <c r="F20" s="280"/>
      <c r="G20" s="36"/>
      <c r="H20" s="36"/>
      <c r="I20" s="212"/>
      <c r="J20" s="213"/>
      <c r="K20" s="36"/>
      <c r="L20" s="36"/>
      <c r="M20" s="36"/>
      <c r="N20" s="30">
        <f>SUM(G20:M20)</f>
        <v>0</v>
      </c>
      <c r="O20" s="26">
        <v>36</v>
      </c>
      <c r="P20" s="182">
        <f t="shared" si="0"/>
        <v>0</v>
      </c>
      <c r="Q20" s="183"/>
    </row>
    <row r="21" spans="1:17" ht="23.45" customHeight="1" x14ac:dyDescent="0.25">
      <c r="B21" s="12" t="s">
        <v>83</v>
      </c>
      <c r="C21" s="13" t="s">
        <v>38</v>
      </c>
      <c r="D21" s="24"/>
      <c r="E21" s="179" t="s">
        <v>60</v>
      </c>
      <c r="F21" s="181"/>
      <c r="G21" s="35"/>
      <c r="H21" s="35"/>
      <c r="I21" s="128"/>
      <c r="J21" s="129"/>
      <c r="K21" s="35"/>
      <c r="L21" s="35"/>
      <c r="M21" s="35"/>
      <c r="N21" s="14">
        <f>SUM(G21:M21)</f>
        <v>0</v>
      </c>
      <c r="O21" s="15">
        <v>36</v>
      </c>
      <c r="P21" s="182">
        <f t="shared" si="0"/>
        <v>0</v>
      </c>
      <c r="Q21" s="183"/>
    </row>
    <row r="22" spans="1:17" ht="23.45" customHeight="1" x14ac:dyDescent="0.25">
      <c r="B22" s="28" t="s">
        <v>86</v>
      </c>
      <c r="C22" s="29" t="s">
        <v>78</v>
      </c>
      <c r="D22" s="23"/>
      <c r="E22" s="176" t="s">
        <v>60</v>
      </c>
      <c r="F22" s="177"/>
      <c r="G22" s="36"/>
      <c r="H22" s="36"/>
      <c r="I22" s="212"/>
      <c r="J22" s="213"/>
      <c r="K22" s="36"/>
      <c r="L22" s="36"/>
      <c r="M22" s="36"/>
      <c r="N22" s="30">
        <f t="shared" ref="N22:N30" si="2">SUM(G22:M22)</f>
        <v>0</v>
      </c>
      <c r="O22" s="26">
        <v>36</v>
      </c>
      <c r="P22" s="182">
        <f t="shared" ref="P22:P30" si="3">O22*N22</f>
        <v>0</v>
      </c>
      <c r="Q22" s="183"/>
    </row>
    <row r="23" spans="1:17" s="16" customFormat="1" ht="23.45" customHeight="1" x14ac:dyDescent="0.25">
      <c r="A23" s="5"/>
      <c r="B23" s="28" t="s">
        <v>84</v>
      </c>
      <c r="C23" s="29" t="s">
        <v>59</v>
      </c>
      <c r="D23" s="23"/>
      <c r="E23" s="176" t="s">
        <v>60</v>
      </c>
      <c r="F23" s="177"/>
      <c r="G23" s="36"/>
      <c r="H23" s="36"/>
      <c r="I23" s="212"/>
      <c r="J23" s="213"/>
      <c r="K23" s="36"/>
      <c r="L23" s="36"/>
      <c r="M23" s="36"/>
      <c r="N23" s="30">
        <f t="shared" si="2"/>
        <v>0</v>
      </c>
      <c r="O23" s="26">
        <v>36</v>
      </c>
      <c r="P23" s="182">
        <f t="shared" si="3"/>
        <v>0</v>
      </c>
      <c r="Q23" s="183"/>
    </row>
    <row r="24" spans="1:17" s="16" customFormat="1" ht="23.45" customHeight="1" x14ac:dyDescent="0.25">
      <c r="A24" s="5"/>
      <c r="B24" s="28" t="s">
        <v>85</v>
      </c>
      <c r="C24" s="29" t="s">
        <v>65</v>
      </c>
      <c r="D24" s="23"/>
      <c r="E24" s="176" t="s">
        <v>60</v>
      </c>
      <c r="F24" s="177"/>
      <c r="G24" s="36"/>
      <c r="H24" s="36"/>
      <c r="I24" s="212"/>
      <c r="J24" s="213"/>
      <c r="K24" s="36"/>
      <c r="L24" s="36"/>
      <c r="M24" s="36"/>
      <c r="N24" s="30">
        <f t="shared" si="2"/>
        <v>0</v>
      </c>
      <c r="O24" s="26">
        <v>36</v>
      </c>
      <c r="P24" s="182">
        <f t="shared" si="3"/>
        <v>0</v>
      </c>
      <c r="Q24" s="183"/>
    </row>
    <row r="25" spans="1:17" s="16" customFormat="1" ht="23.45" customHeight="1" x14ac:dyDescent="0.25">
      <c r="A25" s="5"/>
      <c r="B25" s="28" t="s">
        <v>121</v>
      </c>
      <c r="C25" s="29" t="s">
        <v>37</v>
      </c>
      <c r="D25" s="32"/>
      <c r="E25" s="45" t="s">
        <v>104</v>
      </c>
      <c r="F25" s="74"/>
      <c r="G25" s="36"/>
      <c r="H25" s="36"/>
      <c r="I25" s="212"/>
      <c r="J25" s="213"/>
      <c r="K25" s="36"/>
      <c r="L25" s="36"/>
      <c r="M25" s="36"/>
      <c r="N25" s="30">
        <f t="shared" si="2"/>
        <v>0</v>
      </c>
      <c r="O25" s="26">
        <v>34</v>
      </c>
      <c r="P25" s="182">
        <f t="shared" si="3"/>
        <v>0</v>
      </c>
      <c r="Q25" s="183"/>
    </row>
    <row r="26" spans="1:17" ht="23.45" customHeight="1" x14ac:dyDescent="0.25">
      <c r="B26" s="28" t="s">
        <v>147</v>
      </c>
      <c r="C26" s="29" t="s">
        <v>39</v>
      </c>
      <c r="D26" s="32"/>
      <c r="E26" s="45" t="s">
        <v>104</v>
      </c>
      <c r="F26" s="74"/>
      <c r="G26" s="36"/>
      <c r="H26" s="36"/>
      <c r="I26" s="212"/>
      <c r="J26" s="213"/>
      <c r="K26" s="36"/>
      <c r="L26" s="36"/>
      <c r="M26" s="36"/>
      <c r="N26" s="30">
        <f t="shared" si="2"/>
        <v>0</v>
      </c>
      <c r="O26" s="26">
        <v>34</v>
      </c>
      <c r="P26" s="182">
        <f t="shared" si="3"/>
        <v>0</v>
      </c>
      <c r="Q26" s="183"/>
    </row>
    <row r="27" spans="1:17" ht="23.45" customHeight="1" x14ac:dyDescent="0.25">
      <c r="B27" s="28" t="s">
        <v>99</v>
      </c>
      <c r="C27" s="13" t="s">
        <v>54</v>
      </c>
      <c r="D27" s="32"/>
      <c r="E27" s="45" t="s">
        <v>104</v>
      </c>
      <c r="F27" s="74"/>
      <c r="G27" s="36"/>
      <c r="H27" s="36"/>
      <c r="I27" s="212"/>
      <c r="J27" s="213"/>
      <c r="K27" s="36"/>
      <c r="L27" s="36"/>
      <c r="M27" s="36"/>
      <c r="N27" s="30">
        <f t="shared" si="2"/>
        <v>0</v>
      </c>
      <c r="O27" s="26">
        <v>34</v>
      </c>
      <c r="P27" s="182">
        <f t="shared" si="3"/>
        <v>0</v>
      </c>
      <c r="Q27" s="183"/>
    </row>
    <row r="28" spans="1:17" s="16" customFormat="1" ht="23.45" customHeight="1" x14ac:dyDescent="0.25">
      <c r="A28" s="5"/>
      <c r="B28" s="28" t="s">
        <v>122</v>
      </c>
      <c r="C28" s="13" t="s">
        <v>38</v>
      </c>
      <c r="D28" s="32"/>
      <c r="E28" s="84" t="s">
        <v>104</v>
      </c>
      <c r="F28" s="85"/>
      <c r="G28" s="36"/>
      <c r="H28" s="36"/>
      <c r="I28" s="212"/>
      <c r="J28" s="213"/>
      <c r="K28" s="36"/>
      <c r="L28" s="36"/>
      <c r="M28" s="36"/>
      <c r="N28" s="30">
        <f t="shared" si="2"/>
        <v>0</v>
      </c>
      <c r="O28" s="26">
        <v>34</v>
      </c>
      <c r="P28" s="182">
        <f t="shared" si="3"/>
        <v>0</v>
      </c>
      <c r="Q28" s="183"/>
    </row>
    <row r="29" spans="1:17" ht="23.45" customHeight="1" x14ac:dyDescent="0.25">
      <c r="B29" s="28" t="s">
        <v>123</v>
      </c>
      <c r="C29" s="29" t="s">
        <v>78</v>
      </c>
      <c r="D29" s="32"/>
      <c r="E29" s="84" t="s">
        <v>104</v>
      </c>
      <c r="F29" s="85"/>
      <c r="G29" s="36"/>
      <c r="H29" s="36"/>
      <c r="I29" s="212"/>
      <c r="J29" s="213"/>
      <c r="K29" s="36"/>
      <c r="L29" s="36"/>
      <c r="M29" s="36"/>
      <c r="N29" s="30">
        <f t="shared" si="2"/>
        <v>0</v>
      </c>
      <c r="O29" s="26">
        <v>34</v>
      </c>
      <c r="P29" s="182">
        <f t="shared" si="3"/>
        <v>0</v>
      </c>
      <c r="Q29" s="183"/>
    </row>
    <row r="30" spans="1:17" ht="23.45" customHeight="1" x14ac:dyDescent="0.25">
      <c r="B30" s="28" t="s">
        <v>124</v>
      </c>
      <c r="C30" s="29" t="s">
        <v>65</v>
      </c>
      <c r="D30" s="32"/>
      <c r="E30" s="176" t="s">
        <v>104</v>
      </c>
      <c r="F30" s="178"/>
      <c r="G30" s="36"/>
      <c r="H30" s="36"/>
      <c r="I30" s="212"/>
      <c r="J30" s="213"/>
      <c r="K30" s="36"/>
      <c r="L30" s="36"/>
      <c r="M30" s="36"/>
      <c r="N30" s="30">
        <f t="shared" si="2"/>
        <v>0</v>
      </c>
      <c r="O30" s="26">
        <v>34</v>
      </c>
      <c r="P30" s="182">
        <f t="shared" si="3"/>
        <v>0</v>
      </c>
      <c r="Q30" s="183"/>
    </row>
    <row r="31" spans="1:17" ht="23.45" customHeight="1" thickBot="1" x14ac:dyDescent="0.3">
      <c r="B31" s="28"/>
      <c r="C31" s="29"/>
      <c r="D31" s="32"/>
      <c r="E31" s="176"/>
      <c r="F31" s="178"/>
      <c r="G31" s="36"/>
      <c r="H31" s="36"/>
      <c r="I31" s="212"/>
      <c r="J31" s="213"/>
      <c r="K31" s="36"/>
      <c r="L31" s="36"/>
      <c r="M31" s="36"/>
      <c r="N31" s="67"/>
      <c r="O31" s="26"/>
      <c r="P31" s="281"/>
      <c r="Q31" s="282"/>
    </row>
    <row r="32" spans="1:17" ht="23.45" customHeight="1" thickBot="1" x14ac:dyDescent="0.35">
      <c r="A32" s="5"/>
      <c r="B32" s="170" t="s">
        <v>307</v>
      </c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268"/>
      <c r="N32" s="70">
        <f>SUM(N16:N31)</f>
        <v>0</v>
      </c>
      <c r="O32" s="71" t="s">
        <v>28</v>
      </c>
      <c r="P32" s="166">
        <f>SUM(P16:Q31)</f>
        <v>0</v>
      </c>
      <c r="Q32" s="167"/>
    </row>
    <row r="33" spans="1:17" s="16" customFormat="1" ht="23.45" customHeight="1" x14ac:dyDescent="0.25">
      <c r="A33" s="5"/>
      <c r="B33" s="8" t="s">
        <v>16</v>
      </c>
      <c r="C33" s="9" t="s">
        <v>17</v>
      </c>
      <c r="D33" s="130" t="s">
        <v>19</v>
      </c>
      <c r="E33" s="131"/>
      <c r="F33" s="132"/>
      <c r="G33" s="59" t="s">
        <v>126</v>
      </c>
      <c r="H33" s="125"/>
      <c r="I33" s="126"/>
      <c r="J33" s="126"/>
      <c r="K33" s="126"/>
      <c r="L33" s="126"/>
      <c r="M33" s="127"/>
      <c r="N33" s="68" t="s">
        <v>25</v>
      </c>
      <c r="O33" s="69" t="s">
        <v>26</v>
      </c>
      <c r="P33" s="269" t="s">
        <v>27</v>
      </c>
      <c r="Q33" s="270"/>
    </row>
    <row r="34" spans="1:17" s="16" customFormat="1" ht="23.45" customHeight="1" x14ac:dyDescent="0.25">
      <c r="A34" s="5"/>
      <c r="B34" s="28" t="s">
        <v>294</v>
      </c>
      <c r="C34" s="29" t="s">
        <v>29</v>
      </c>
      <c r="D34" s="23"/>
      <c r="E34" s="279" t="s">
        <v>293</v>
      </c>
      <c r="F34" s="280"/>
      <c r="G34" s="36"/>
      <c r="H34" s="63"/>
      <c r="I34" s="277"/>
      <c r="J34" s="278"/>
      <c r="K34" s="63"/>
      <c r="L34" s="63"/>
      <c r="M34" s="63"/>
      <c r="N34" s="14">
        <f>SUM(G34:M34)</f>
        <v>0</v>
      </c>
      <c r="O34" s="26">
        <v>17.5</v>
      </c>
      <c r="P34" s="182">
        <f t="shared" ref="P34:P47" si="4">O34*N34</f>
        <v>0</v>
      </c>
      <c r="Q34" s="183"/>
    </row>
    <row r="35" spans="1:17" s="16" customFormat="1" ht="24.95" customHeight="1" x14ac:dyDescent="0.25">
      <c r="A35" s="5"/>
      <c r="B35" s="28" t="s">
        <v>295</v>
      </c>
      <c r="C35" s="29" t="s">
        <v>298</v>
      </c>
      <c r="D35" s="23"/>
      <c r="E35" s="279" t="s">
        <v>293</v>
      </c>
      <c r="F35" s="280"/>
      <c r="G35" s="36"/>
      <c r="H35" s="63"/>
      <c r="I35" s="277"/>
      <c r="J35" s="278"/>
      <c r="K35" s="63"/>
      <c r="L35" s="63"/>
      <c r="M35" s="63"/>
      <c r="N35" s="14">
        <f t="shared" ref="N35:N47" si="5">SUM(G35:M35)</f>
        <v>0</v>
      </c>
      <c r="O35" s="26">
        <v>17.5</v>
      </c>
      <c r="P35" s="182">
        <f t="shared" si="4"/>
        <v>0</v>
      </c>
      <c r="Q35" s="183"/>
    </row>
    <row r="36" spans="1:17" ht="23.45" customHeight="1" x14ac:dyDescent="0.25">
      <c r="A36" s="5"/>
      <c r="B36" s="28" t="s">
        <v>297</v>
      </c>
      <c r="C36" s="29" t="s">
        <v>37</v>
      </c>
      <c r="D36" s="23"/>
      <c r="E36" s="279" t="s">
        <v>293</v>
      </c>
      <c r="F36" s="280"/>
      <c r="G36" s="36"/>
      <c r="H36" s="63"/>
      <c r="I36" s="277"/>
      <c r="J36" s="278"/>
      <c r="K36" s="63"/>
      <c r="L36" s="63"/>
      <c r="M36" s="63"/>
      <c r="N36" s="14">
        <f t="shared" si="5"/>
        <v>0</v>
      </c>
      <c r="O36" s="26">
        <v>17.5</v>
      </c>
      <c r="P36" s="182">
        <f t="shared" si="4"/>
        <v>0</v>
      </c>
      <c r="Q36" s="183"/>
    </row>
    <row r="37" spans="1:17" s="16" customFormat="1" ht="23.45" customHeight="1" x14ac:dyDescent="0.25">
      <c r="A37" s="5"/>
      <c r="B37" s="28" t="s">
        <v>296</v>
      </c>
      <c r="C37" s="29" t="s">
        <v>39</v>
      </c>
      <c r="D37" s="23"/>
      <c r="E37" s="279" t="s">
        <v>293</v>
      </c>
      <c r="F37" s="280"/>
      <c r="G37" s="36"/>
      <c r="H37" s="63"/>
      <c r="I37" s="277"/>
      <c r="J37" s="278"/>
      <c r="K37" s="63"/>
      <c r="L37" s="63"/>
      <c r="M37" s="63"/>
      <c r="N37" s="14">
        <f t="shared" si="5"/>
        <v>0</v>
      </c>
      <c r="O37" s="26">
        <v>17.5</v>
      </c>
      <c r="P37" s="182">
        <f t="shared" si="4"/>
        <v>0</v>
      </c>
      <c r="Q37" s="183"/>
    </row>
    <row r="38" spans="1:17" s="16" customFormat="1" ht="23.45" customHeight="1" x14ac:dyDescent="0.25">
      <c r="A38" s="5"/>
      <c r="B38" s="28" t="s">
        <v>127</v>
      </c>
      <c r="C38" s="29" t="s">
        <v>29</v>
      </c>
      <c r="D38" s="23"/>
      <c r="E38" s="84" t="s">
        <v>128</v>
      </c>
      <c r="F38" s="85"/>
      <c r="G38" s="36"/>
      <c r="H38" s="63"/>
      <c r="I38" s="277"/>
      <c r="J38" s="278"/>
      <c r="K38" s="63"/>
      <c r="L38" s="63"/>
      <c r="M38" s="66"/>
      <c r="N38" s="14">
        <f t="shared" si="5"/>
        <v>0</v>
      </c>
      <c r="O38" s="26">
        <v>15</v>
      </c>
      <c r="P38" s="182">
        <f t="shared" si="4"/>
        <v>0</v>
      </c>
      <c r="Q38" s="183"/>
    </row>
    <row r="39" spans="1:17" s="16" customFormat="1" ht="23.45" customHeight="1" x14ac:dyDescent="0.25">
      <c r="A39" s="5"/>
      <c r="B39" s="28" t="s">
        <v>129</v>
      </c>
      <c r="C39" s="29" t="s">
        <v>37</v>
      </c>
      <c r="D39" s="23"/>
      <c r="E39" s="84" t="s">
        <v>128</v>
      </c>
      <c r="F39" s="85"/>
      <c r="G39" s="36"/>
      <c r="H39" s="63"/>
      <c r="I39" s="277"/>
      <c r="J39" s="278"/>
      <c r="K39" s="63"/>
      <c r="L39" s="63"/>
      <c r="M39" s="66"/>
      <c r="N39" s="14">
        <f t="shared" si="5"/>
        <v>0</v>
      </c>
      <c r="O39" s="26">
        <v>15</v>
      </c>
      <c r="P39" s="182">
        <f t="shared" si="4"/>
        <v>0</v>
      </c>
      <c r="Q39" s="183"/>
    </row>
    <row r="40" spans="1:17" s="16" customFormat="1" ht="23.45" customHeight="1" x14ac:dyDescent="0.25">
      <c r="A40" s="5"/>
      <c r="B40" s="28" t="s">
        <v>299</v>
      </c>
      <c r="C40" s="29" t="s">
        <v>153</v>
      </c>
      <c r="D40" s="23"/>
      <c r="E40" s="84" t="s">
        <v>128</v>
      </c>
      <c r="F40" s="85"/>
      <c r="G40" s="36"/>
      <c r="H40" s="63"/>
      <c r="I40" s="277"/>
      <c r="J40" s="278"/>
      <c r="K40" s="63"/>
      <c r="L40" s="63"/>
      <c r="M40" s="66"/>
      <c r="N40" s="14">
        <f t="shared" si="5"/>
        <v>0</v>
      </c>
      <c r="O40" s="26">
        <v>15</v>
      </c>
      <c r="P40" s="182">
        <f t="shared" si="4"/>
        <v>0</v>
      </c>
      <c r="Q40" s="183"/>
    </row>
    <row r="41" spans="1:17" s="16" customFormat="1" ht="23.45" customHeight="1" x14ac:dyDescent="0.25">
      <c r="A41" s="5"/>
      <c r="B41" s="64" t="s">
        <v>134</v>
      </c>
      <c r="C41" s="29" t="s">
        <v>39</v>
      </c>
      <c r="D41" s="23"/>
      <c r="E41" s="84" t="s">
        <v>128</v>
      </c>
      <c r="F41" s="85"/>
      <c r="G41" s="36"/>
      <c r="H41" s="63"/>
      <c r="I41" s="277"/>
      <c r="J41" s="278"/>
      <c r="K41" s="63"/>
      <c r="L41" s="63"/>
      <c r="M41" s="66"/>
      <c r="N41" s="14">
        <f t="shared" si="5"/>
        <v>0</v>
      </c>
      <c r="O41" s="26">
        <v>15</v>
      </c>
      <c r="P41" s="182">
        <f t="shared" si="4"/>
        <v>0</v>
      </c>
      <c r="Q41" s="183"/>
    </row>
    <row r="42" spans="1:17" s="16" customFormat="1" ht="23.45" customHeight="1" x14ac:dyDescent="0.25">
      <c r="A42" s="5"/>
      <c r="B42" s="28" t="s">
        <v>140</v>
      </c>
      <c r="C42" s="29" t="s">
        <v>76</v>
      </c>
      <c r="D42" s="57"/>
      <c r="E42" s="84" t="s">
        <v>128</v>
      </c>
      <c r="F42" s="85"/>
      <c r="G42" s="36"/>
      <c r="H42" s="63"/>
      <c r="I42" s="277"/>
      <c r="J42" s="278"/>
      <c r="K42" s="63"/>
      <c r="L42" s="63"/>
      <c r="M42" s="66"/>
      <c r="N42" s="14">
        <f t="shared" si="5"/>
        <v>0</v>
      </c>
      <c r="O42" s="26">
        <v>15</v>
      </c>
      <c r="P42" s="182">
        <f t="shared" si="4"/>
        <v>0</v>
      </c>
      <c r="Q42" s="183"/>
    </row>
    <row r="43" spans="1:17" s="16" customFormat="1" ht="23.45" customHeight="1" x14ac:dyDescent="0.25">
      <c r="A43" s="5"/>
      <c r="B43" s="28" t="s">
        <v>291</v>
      </c>
      <c r="C43" s="29" t="s">
        <v>43</v>
      </c>
      <c r="D43" s="65"/>
      <c r="E43" s="84" t="s">
        <v>128</v>
      </c>
      <c r="F43" s="85"/>
      <c r="G43" s="36"/>
      <c r="H43" s="63"/>
      <c r="I43" s="277"/>
      <c r="J43" s="278"/>
      <c r="K43" s="63"/>
      <c r="L43" s="63"/>
      <c r="M43" s="63"/>
      <c r="N43" s="14">
        <f t="shared" si="5"/>
        <v>0</v>
      </c>
      <c r="O43" s="26">
        <v>15</v>
      </c>
      <c r="P43" s="182">
        <f t="shared" si="4"/>
        <v>0</v>
      </c>
      <c r="Q43" s="183"/>
    </row>
    <row r="44" spans="1:17" s="16" customFormat="1" ht="23.45" customHeight="1" x14ac:dyDescent="0.25">
      <c r="A44" s="5"/>
      <c r="B44" s="28" t="s">
        <v>141</v>
      </c>
      <c r="C44" s="29" t="s">
        <v>142</v>
      </c>
      <c r="D44" s="23"/>
      <c r="E44" s="84" t="s">
        <v>128</v>
      </c>
      <c r="F44" s="85"/>
      <c r="G44" s="36"/>
      <c r="H44" s="63"/>
      <c r="I44" s="277"/>
      <c r="J44" s="278"/>
      <c r="K44" s="63"/>
      <c r="L44" s="63"/>
      <c r="M44" s="63"/>
      <c r="N44" s="14">
        <f t="shared" si="5"/>
        <v>0</v>
      </c>
      <c r="O44" s="26">
        <v>15</v>
      </c>
      <c r="P44" s="182">
        <f t="shared" si="4"/>
        <v>0</v>
      </c>
      <c r="Q44" s="183"/>
    </row>
    <row r="45" spans="1:17" s="16" customFormat="1" ht="23.45" customHeight="1" x14ac:dyDescent="0.25">
      <c r="A45" s="5"/>
      <c r="B45" s="28" t="s">
        <v>130</v>
      </c>
      <c r="C45" s="29" t="s">
        <v>78</v>
      </c>
      <c r="D45" s="23"/>
      <c r="E45" s="84" t="s">
        <v>128</v>
      </c>
      <c r="F45" s="85"/>
      <c r="G45" s="36"/>
      <c r="H45" s="63"/>
      <c r="I45" s="277"/>
      <c r="J45" s="278"/>
      <c r="K45" s="63"/>
      <c r="L45" s="63"/>
      <c r="M45" s="63"/>
      <c r="N45" s="14">
        <f t="shared" si="5"/>
        <v>0</v>
      </c>
      <c r="O45" s="26">
        <v>15</v>
      </c>
      <c r="P45" s="182">
        <f t="shared" si="4"/>
        <v>0</v>
      </c>
      <c r="Q45" s="183"/>
    </row>
    <row r="46" spans="1:17" s="16" customFormat="1" ht="23.45" customHeight="1" x14ac:dyDescent="0.25">
      <c r="A46" s="5"/>
      <c r="B46" s="28" t="s">
        <v>138</v>
      </c>
      <c r="C46" s="29" t="s">
        <v>59</v>
      </c>
      <c r="D46" s="23"/>
      <c r="E46" s="84" t="s">
        <v>128</v>
      </c>
      <c r="F46" s="85"/>
      <c r="G46" s="36"/>
      <c r="H46" s="63"/>
      <c r="I46" s="277"/>
      <c r="J46" s="278"/>
      <c r="K46" s="63"/>
      <c r="L46" s="63"/>
      <c r="M46" s="63"/>
      <c r="N46" s="14">
        <f t="shared" si="5"/>
        <v>0</v>
      </c>
      <c r="O46" s="26">
        <v>15</v>
      </c>
      <c r="P46" s="182">
        <f t="shared" si="4"/>
        <v>0</v>
      </c>
      <c r="Q46" s="183"/>
    </row>
    <row r="47" spans="1:17" s="16" customFormat="1" ht="23.45" customHeight="1" x14ac:dyDescent="0.25">
      <c r="A47" s="5"/>
      <c r="B47" s="28" t="s">
        <v>143</v>
      </c>
      <c r="C47" s="29" t="s">
        <v>65</v>
      </c>
      <c r="D47" s="23"/>
      <c r="E47" s="45" t="s">
        <v>128</v>
      </c>
      <c r="F47" s="74"/>
      <c r="G47" s="36"/>
      <c r="H47" s="63"/>
      <c r="I47" s="277"/>
      <c r="J47" s="278"/>
      <c r="K47" s="63"/>
      <c r="L47" s="63"/>
      <c r="M47" s="63"/>
      <c r="N47" s="14">
        <f t="shared" si="5"/>
        <v>0</v>
      </c>
      <c r="O47" s="26">
        <v>15</v>
      </c>
      <c r="P47" s="182">
        <f t="shared" si="4"/>
        <v>0</v>
      </c>
      <c r="Q47" s="183"/>
    </row>
    <row r="48" spans="1:17" s="16" customFormat="1" ht="23.45" customHeight="1" thickBot="1" x14ac:dyDescent="0.3">
      <c r="A48" s="5"/>
      <c r="B48" s="28"/>
      <c r="C48" s="29"/>
      <c r="D48" s="32"/>
      <c r="E48" s="176"/>
      <c r="F48" s="177"/>
      <c r="G48" s="36"/>
      <c r="H48" s="36"/>
      <c r="I48" s="212"/>
      <c r="J48" s="213"/>
      <c r="K48" s="36"/>
      <c r="L48" s="36"/>
      <c r="M48" s="36"/>
      <c r="N48" s="14"/>
      <c r="O48" s="26"/>
      <c r="P48" s="182"/>
      <c r="Q48" s="183"/>
    </row>
    <row r="49" spans="1:17" s="16" customFormat="1" ht="23.45" customHeight="1" thickBot="1" x14ac:dyDescent="0.3">
      <c r="A49" s="5"/>
      <c r="B49" s="291"/>
      <c r="C49" s="292"/>
      <c r="D49" s="292"/>
      <c r="E49" s="292"/>
      <c r="F49" s="292"/>
      <c r="G49" s="292"/>
      <c r="H49" s="292"/>
      <c r="I49" s="292"/>
      <c r="J49" s="292"/>
      <c r="K49" s="292"/>
      <c r="L49" s="292"/>
      <c r="M49" s="293"/>
      <c r="N49" s="70">
        <f>SUM(N34:N48)</f>
        <v>0</v>
      </c>
      <c r="O49" s="71" t="s">
        <v>28</v>
      </c>
      <c r="P49" s="166">
        <f>SUM(P34:Q48)</f>
        <v>0</v>
      </c>
      <c r="Q49" s="167"/>
    </row>
    <row r="50" spans="1:17" ht="30" customHeight="1" thickBot="1" x14ac:dyDescent="0.3">
      <c r="B50" s="162" t="s">
        <v>30</v>
      </c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33">
        <f>SUM(N49,N32)</f>
        <v>0</v>
      </c>
      <c r="O50" s="99" t="s">
        <v>312</v>
      </c>
      <c r="P50" s="283">
        <f>SUM(P49,P32)</f>
        <v>0</v>
      </c>
      <c r="Q50" s="167"/>
    </row>
    <row r="51" spans="1:17" ht="24" customHeight="1" x14ac:dyDescent="0.25">
      <c r="B51" s="164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8" t="s">
        <v>31</v>
      </c>
      <c r="O51" s="168"/>
      <c r="P51" s="168"/>
      <c r="Q51" s="169"/>
    </row>
    <row r="52" spans="1:17" x14ac:dyDescent="0.25">
      <c r="B52" s="172" t="s">
        <v>32</v>
      </c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3"/>
      <c r="O52" s="173"/>
      <c r="P52" s="173"/>
      <c r="Q52" s="173"/>
    </row>
    <row r="53" spans="1:17" ht="17.25" customHeight="1" x14ac:dyDescent="0.25">
      <c r="B53" s="135" t="s">
        <v>33</v>
      </c>
      <c r="C53" s="136"/>
      <c r="D53" s="271"/>
      <c r="E53" s="272"/>
      <c r="F53" s="272"/>
      <c r="G53" s="272"/>
      <c r="H53" s="272"/>
      <c r="I53" s="273"/>
      <c r="J53" s="144" t="s">
        <v>34</v>
      </c>
      <c r="K53" s="145"/>
      <c r="L53" s="112"/>
      <c r="M53" s="148"/>
      <c r="N53" s="149"/>
      <c r="O53" s="149"/>
      <c r="P53" s="149"/>
      <c r="Q53" s="150"/>
    </row>
    <row r="54" spans="1:17" ht="7.5" customHeight="1" x14ac:dyDescent="0.25">
      <c r="B54" s="137"/>
      <c r="C54" s="137"/>
      <c r="D54" s="274"/>
      <c r="E54" s="275"/>
      <c r="F54" s="275"/>
      <c r="G54" s="275"/>
      <c r="H54" s="275"/>
      <c r="I54" s="276"/>
      <c r="J54" s="146"/>
      <c r="K54" s="147"/>
      <c r="L54" s="113"/>
      <c r="M54" s="151"/>
      <c r="N54" s="152"/>
      <c r="O54" s="152"/>
      <c r="P54" s="152"/>
      <c r="Q54" s="153"/>
    </row>
    <row r="55" spans="1:17" x14ac:dyDescent="0.25">
      <c r="B55" s="154" t="s">
        <v>146</v>
      </c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6"/>
    </row>
  </sheetData>
  <sheetProtection sheet="1" selectLockedCells="1"/>
  <mergeCells count="132">
    <mergeCell ref="P18:Q18"/>
    <mergeCell ref="C3:F3"/>
    <mergeCell ref="G3:I11"/>
    <mergeCell ref="J3:K3"/>
    <mergeCell ref="P3:Q3"/>
    <mergeCell ref="B4:F4"/>
    <mergeCell ref="C5:F5"/>
    <mergeCell ref="J5:K5"/>
    <mergeCell ref="C6:F6"/>
    <mergeCell ref="C9:F9"/>
    <mergeCell ref="J9:K9"/>
    <mergeCell ref="C10:F10"/>
    <mergeCell ref="J10:K10"/>
    <mergeCell ref="J6:K6"/>
    <mergeCell ref="C7:F7"/>
    <mergeCell ref="C11:F11"/>
    <mergeCell ref="J7:K7"/>
    <mergeCell ref="J4:Q4"/>
    <mergeCell ref="B12:Q12"/>
    <mergeCell ref="K13:M13"/>
    <mergeCell ref="N13:O13"/>
    <mergeCell ref="P13:Q13"/>
    <mergeCell ref="I13:J13"/>
    <mergeCell ref="C13:H13"/>
    <mergeCell ref="I15:J15"/>
    <mergeCell ref="E16:F16"/>
    <mergeCell ref="E17:F17"/>
    <mergeCell ref="B55:Q55"/>
    <mergeCell ref="P50:Q50"/>
    <mergeCell ref="B52:Q52"/>
    <mergeCell ref="B53:C54"/>
    <mergeCell ref="P36:Q36"/>
    <mergeCell ref="I34:J34"/>
    <mergeCell ref="I36:J36"/>
    <mergeCell ref="I37:J37"/>
    <mergeCell ref="P37:Q37"/>
    <mergeCell ref="I41:J41"/>
    <mergeCell ref="P41:Q41"/>
    <mergeCell ref="I42:J42"/>
    <mergeCell ref="P42:Q42"/>
    <mergeCell ref="P35:Q35"/>
    <mergeCell ref="P34:Q34"/>
    <mergeCell ref="I38:J38"/>
    <mergeCell ref="I45:J45"/>
    <mergeCell ref="I35:J35"/>
    <mergeCell ref="I40:J40"/>
    <mergeCell ref="I39:J39"/>
    <mergeCell ref="I43:J43"/>
    <mergeCell ref="I44:J44"/>
    <mergeCell ref="E34:F34"/>
    <mergeCell ref="P43:Q43"/>
    <mergeCell ref="E22:F22"/>
    <mergeCell ref="I22:J22"/>
    <mergeCell ref="P22:Q22"/>
    <mergeCell ref="I19:J19"/>
    <mergeCell ref="I20:J20"/>
    <mergeCell ref="P29:Q29"/>
    <mergeCell ref="I31:J31"/>
    <mergeCell ref="P31:Q31"/>
    <mergeCell ref="P28:Q28"/>
    <mergeCell ref="E20:F20"/>
    <mergeCell ref="E19:F19"/>
    <mergeCell ref="P20:Q20"/>
    <mergeCell ref="P21:Q21"/>
    <mergeCell ref="E21:F21"/>
    <mergeCell ref="I21:J21"/>
    <mergeCell ref="P30:Q30"/>
    <mergeCell ref="I29:J29"/>
    <mergeCell ref="E24:F24"/>
    <mergeCell ref="I24:J24"/>
    <mergeCell ref="P24:Q24"/>
    <mergeCell ref="I25:J25"/>
    <mergeCell ref="P25:Q25"/>
    <mergeCell ref="E23:F23"/>
    <mergeCell ref="P23:Q23"/>
    <mergeCell ref="D53:I54"/>
    <mergeCell ref="E31:F31"/>
    <mergeCell ref="N51:Q51"/>
    <mergeCell ref="I46:J46"/>
    <mergeCell ref="P46:Q46"/>
    <mergeCell ref="P32:Q32"/>
    <mergeCell ref="B50:M51"/>
    <mergeCell ref="E35:F35"/>
    <mergeCell ref="E36:F36"/>
    <mergeCell ref="E37:F37"/>
    <mergeCell ref="H33:M33"/>
    <mergeCell ref="I47:J47"/>
    <mergeCell ref="P47:Q47"/>
    <mergeCell ref="I48:J48"/>
    <mergeCell ref="B49:M49"/>
    <mergeCell ref="E48:F48"/>
    <mergeCell ref="P44:Q44"/>
    <mergeCell ref="P39:Q39"/>
    <mergeCell ref="P40:Q40"/>
    <mergeCell ref="P48:Q48"/>
    <mergeCell ref="P45:Q45"/>
    <mergeCell ref="E30:F30"/>
    <mergeCell ref="D33:F33"/>
    <mergeCell ref="B32:M32"/>
    <mergeCell ref="P49:Q49"/>
    <mergeCell ref="P26:Q26"/>
    <mergeCell ref="P27:Q27"/>
    <mergeCell ref="I26:J26"/>
    <mergeCell ref="I27:J27"/>
    <mergeCell ref="P33:Q33"/>
    <mergeCell ref="I28:J28"/>
    <mergeCell ref="I30:J30"/>
    <mergeCell ref="P38:Q38"/>
    <mergeCell ref="L3:N3"/>
    <mergeCell ref="L5:Q5"/>
    <mergeCell ref="L6:Q6"/>
    <mergeCell ref="L7:Q7"/>
    <mergeCell ref="L8:Q8"/>
    <mergeCell ref="L9:Q9"/>
    <mergeCell ref="L10:Q10"/>
    <mergeCell ref="L11:Q11"/>
    <mergeCell ref="J53:K54"/>
    <mergeCell ref="M53:Q54"/>
    <mergeCell ref="I23:J23"/>
    <mergeCell ref="B14:Q14"/>
    <mergeCell ref="E15:F15"/>
    <mergeCell ref="P15:Q15"/>
    <mergeCell ref="P16:Q16"/>
    <mergeCell ref="P17:Q17"/>
    <mergeCell ref="P19:Q19"/>
    <mergeCell ref="J11:K11"/>
    <mergeCell ref="C8:F8"/>
    <mergeCell ref="J8:K8"/>
    <mergeCell ref="E18:F18"/>
    <mergeCell ref="I16:J16"/>
    <mergeCell ref="I17:J17"/>
    <mergeCell ref="I18:J18"/>
  </mergeCells>
  <phoneticPr fontId="19" type="noConversion"/>
  <printOptions horizontalCentered="1" verticalCentered="1"/>
  <pageMargins left="0" right="0.25" top="0.25" bottom="0.25" header="0" footer="0"/>
  <pageSetup scale="5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2D9F-2CE8-4CB3-99FA-95693EACB1CC}">
  <sheetPr>
    <pageSetUpPr fitToPage="1"/>
  </sheetPr>
  <dimension ref="A3:Q60"/>
  <sheetViews>
    <sheetView view="pageLayout" zoomScale="90" zoomScaleNormal="96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20" customWidth="1"/>
    <col min="4" max="4" width="9.5703125" style="20" customWidth="1"/>
    <col min="5" max="6" width="17.42578125" style="20" customWidth="1"/>
    <col min="7" max="8" width="9.140625" style="1"/>
    <col min="9" max="10" width="4.7109375" style="1" customWidth="1"/>
    <col min="11" max="14" width="9.140625" style="1" customWidth="1"/>
    <col min="15" max="15" width="10.140625" style="1" customWidth="1"/>
    <col min="16" max="16384" width="9.140625" style="1"/>
  </cols>
  <sheetData>
    <row r="3" spans="2:17" ht="23.25" customHeight="1" x14ac:dyDescent="0.25">
      <c r="B3" s="2" t="s">
        <v>0</v>
      </c>
      <c r="C3" s="288"/>
      <c r="D3" s="288"/>
      <c r="E3" s="288"/>
      <c r="F3" s="288"/>
      <c r="G3" s="187"/>
      <c r="H3" s="187"/>
      <c r="I3" s="187"/>
      <c r="J3" s="188" t="s">
        <v>1</v>
      </c>
      <c r="K3" s="189"/>
      <c r="L3" s="188"/>
      <c r="M3" s="254"/>
      <c r="N3" s="189"/>
      <c r="O3" s="31" t="s">
        <v>2</v>
      </c>
      <c r="P3" s="289"/>
      <c r="Q3" s="290"/>
    </row>
    <row r="4" spans="2:17" ht="23.25" customHeight="1" x14ac:dyDescent="0.3">
      <c r="B4" s="193"/>
      <c r="C4" s="193"/>
      <c r="D4" s="193"/>
      <c r="E4" s="193"/>
      <c r="F4" s="193"/>
      <c r="G4" s="187"/>
      <c r="H4" s="187"/>
      <c r="I4" s="187"/>
      <c r="J4" s="193"/>
      <c r="K4" s="193"/>
      <c r="L4" s="193"/>
      <c r="M4" s="193"/>
      <c r="N4" s="193"/>
      <c r="O4" s="193"/>
      <c r="P4" s="193"/>
      <c r="Q4" s="193"/>
    </row>
    <row r="5" spans="2:17" ht="23.25" customHeight="1" x14ac:dyDescent="0.25">
      <c r="B5" s="3" t="s">
        <v>3</v>
      </c>
      <c r="C5" s="194"/>
      <c r="D5" s="194"/>
      <c r="E5" s="194"/>
      <c r="F5" s="194"/>
      <c r="G5" s="187"/>
      <c r="H5" s="187"/>
      <c r="I5" s="187"/>
      <c r="J5" s="188" t="s">
        <v>4</v>
      </c>
      <c r="K5" s="189"/>
      <c r="L5" s="188"/>
      <c r="M5" s="254"/>
      <c r="N5" s="254"/>
      <c r="O5" s="254"/>
      <c r="P5" s="254"/>
      <c r="Q5" s="189"/>
    </row>
    <row r="6" spans="2:17" ht="23.25" customHeight="1" x14ac:dyDescent="0.25">
      <c r="B6" s="4" t="s">
        <v>5</v>
      </c>
      <c r="C6" s="194"/>
      <c r="D6" s="194"/>
      <c r="E6" s="194"/>
      <c r="F6" s="194"/>
      <c r="G6" s="187"/>
      <c r="H6" s="187"/>
      <c r="I6" s="187"/>
      <c r="J6" s="265" t="s">
        <v>5</v>
      </c>
      <c r="K6" s="267"/>
      <c r="L6" s="265"/>
      <c r="M6" s="266"/>
      <c r="N6" s="266"/>
      <c r="O6" s="266"/>
      <c r="P6" s="266"/>
      <c r="Q6" s="267"/>
    </row>
    <row r="7" spans="2:17" ht="23.25" customHeight="1" x14ac:dyDescent="0.25">
      <c r="B7" s="4" t="s">
        <v>6</v>
      </c>
      <c r="C7" s="194"/>
      <c r="D7" s="194"/>
      <c r="E7" s="194"/>
      <c r="F7" s="194"/>
      <c r="G7" s="187"/>
      <c r="H7" s="187"/>
      <c r="I7" s="187"/>
      <c r="J7" s="265" t="s">
        <v>6</v>
      </c>
      <c r="K7" s="267"/>
      <c r="L7" s="265"/>
      <c r="M7" s="266"/>
      <c r="N7" s="266"/>
      <c r="O7" s="266"/>
      <c r="P7" s="266"/>
      <c r="Q7" s="267"/>
    </row>
    <row r="8" spans="2:17" ht="23.25" customHeight="1" x14ac:dyDescent="0.25">
      <c r="B8" s="4" t="s">
        <v>7</v>
      </c>
      <c r="C8" s="194"/>
      <c r="D8" s="194"/>
      <c r="E8" s="194"/>
      <c r="F8" s="194"/>
      <c r="G8" s="187"/>
      <c r="H8" s="187"/>
      <c r="I8" s="187"/>
      <c r="J8" s="265" t="s">
        <v>7</v>
      </c>
      <c r="K8" s="267"/>
      <c r="L8" s="265"/>
      <c r="M8" s="266"/>
      <c r="N8" s="266"/>
      <c r="O8" s="266"/>
      <c r="P8" s="266"/>
      <c r="Q8" s="267"/>
    </row>
    <row r="9" spans="2:17" ht="23.25" customHeight="1" x14ac:dyDescent="0.25">
      <c r="B9" s="3" t="s">
        <v>8</v>
      </c>
      <c r="C9" s="194"/>
      <c r="D9" s="194"/>
      <c r="E9" s="194"/>
      <c r="F9" s="194"/>
      <c r="G9" s="187"/>
      <c r="H9" s="187"/>
      <c r="I9" s="187"/>
      <c r="J9" s="265" t="s">
        <v>8</v>
      </c>
      <c r="K9" s="267"/>
      <c r="L9" s="265"/>
      <c r="M9" s="266"/>
      <c r="N9" s="266"/>
      <c r="O9" s="266"/>
      <c r="P9" s="266"/>
      <c r="Q9" s="267"/>
    </row>
    <row r="10" spans="2:17" ht="23.25" customHeight="1" x14ac:dyDescent="0.25">
      <c r="B10" s="4" t="s">
        <v>9</v>
      </c>
      <c r="C10" s="194"/>
      <c r="D10" s="194"/>
      <c r="E10" s="194"/>
      <c r="F10" s="194"/>
      <c r="G10" s="187"/>
      <c r="H10" s="187"/>
      <c r="I10" s="187"/>
      <c r="J10" s="188" t="s">
        <v>10</v>
      </c>
      <c r="K10" s="189"/>
      <c r="L10" s="188"/>
      <c r="M10" s="254"/>
      <c r="N10" s="254"/>
      <c r="O10" s="254"/>
      <c r="P10" s="254"/>
      <c r="Q10" s="189"/>
    </row>
    <row r="11" spans="2:17" ht="23.25" customHeight="1" x14ac:dyDescent="0.25">
      <c r="B11" s="4" t="s">
        <v>11</v>
      </c>
      <c r="C11" s="194"/>
      <c r="D11" s="194"/>
      <c r="E11" s="194"/>
      <c r="F11" s="194"/>
      <c r="G11" s="187"/>
      <c r="H11" s="187"/>
      <c r="I11" s="187"/>
      <c r="J11" s="188" t="s">
        <v>12</v>
      </c>
      <c r="K11" s="189"/>
      <c r="L11" s="188"/>
      <c r="M11" s="254"/>
      <c r="N11" s="254"/>
      <c r="O11" s="254"/>
      <c r="P11" s="254"/>
      <c r="Q11" s="189"/>
    </row>
    <row r="12" spans="2:17" ht="6" customHeight="1" x14ac:dyDescent="0.3"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</row>
    <row r="13" spans="2:17" s="5" customFormat="1" ht="27.75" customHeight="1" x14ac:dyDescent="0.25">
      <c r="B13" s="6" t="s">
        <v>13</v>
      </c>
      <c r="C13" s="285"/>
      <c r="D13" s="286"/>
      <c r="E13" s="286"/>
      <c r="F13" s="286"/>
      <c r="G13" s="286"/>
      <c r="H13" s="287"/>
      <c r="I13" s="251" t="s">
        <v>14</v>
      </c>
      <c r="J13" s="284"/>
      <c r="K13" s="206"/>
      <c r="L13" s="206"/>
      <c r="M13" s="129"/>
      <c r="N13" s="207" t="s">
        <v>15</v>
      </c>
      <c r="O13" s="208"/>
      <c r="P13" s="252"/>
      <c r="Q13" s="253"/>
    </row>
    <row r="14" spans="2:17" ht="23.45" customHeight="1" x14ac:dyDescent="0.3">
      <c r="B14" s="247" t="s">
        <v>305</v>
      </c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</row>
    <row r="15" spans="2:17" ht="23.45" customHeight="1" x14ac:dyDescent="0.25">
      <c r="B15" s="8" t="s">
        <v>16</v>
      </c>
      <c r="C15" s="9" t="s">
        <v>17</v>
      </c>
      <c r="D15" s="9" t="s">
        <v>18</v>
      </c>
      <c r="E15" s="174" t="s">
        <v>19</v>
      </c>
      <c r="F15" s="175"/>
      <c r="G15" s="11" t="s">
        <v>20</v>
      </c>
      <c r="H15" s="11" t="s">
        <v>21</v>
      </c>
      <c r="I15" s="174" t="s">
        <v>22</v>
      </c>
      <c r="J15" s="175"/>
      <c r="K15" s="11" t="s">
        <v>23</v>
      </c>
      <c r="L15" s="11" t="s">
        <v>24</v>
      </c>
      <c r="M15" s="11" t="s">
        <v>373</v>
      </c>
      <c r="N15" s="10" t="s">
        <v>25</v>
      </c>
      <c r="O15" s="11" t="s">
        <v>26</v>
      </c>
      <c r="P15" s="133" t="s">
        <v>27</v>
      </c>
      <c r="Q15" s="134"/>
    </row>
    <row r="16" spans="2:17" ht="23.45" customHeight="1" x14ac:dyDescent="0.25">
      <c r="B16" s="28" t="s">
        <v>106</v>
      </c>
      <c r="C16" s="29" t="s">
        <v>29</v>
      </c>
      <c r="D16" s="24"/>
      <c r="E16" s="176" t="s">
        <v>103</v>
      </c>
      <c r="F16" s="178"/>
      <c r="G16" s="88"/>
      <c r="H16" s="88"/>
      <c r="I16" s="239"/>
      <c r="J16" s="240"/>
      <c r="K16" s="88"/>
      <c r="L16" s="88"/>
      <c r="M16" s="88"/>
      <c r="N16" s="14">
        <f t="shared" ref="N16:N18" si="0">SUM(G16:M16)</f>
        <v>0</v>
      </c>
      <c r="O16" s="15">
        <v>40</v>
      </c>
      <c r="P16" s="120">
        <f t="shared" ref="P16:P18" si="1">O16*N16</f>
        <v>0</v>
      </c>
      <c r="Q16" s="121"/>
    </row>
    <row r="17" spans="1:17" ht="23.45" customHeight="1" x14ac:dyDescent="0.25">
      <c r="B17" s="28" t="s">
        <v>101</v>
      </c>
      <c r="C17" s="72" t="s">
        <v>37</v>
      </c>
      <c r="D17" s="24"/>
      <c r="E17" s="176" t="s">
        <v>103</v>
      </c>
      <c r="F17" s="178"/>
      <c r="G17" s="88"/>
      <c r="H17" s="88"/>
      <c r="I17" s="239"/>
      <c r="J17" s="240"/>
      <c r="K17" s="88"/>
      <c r="L17" s="88"/>
      <c r="M17" s="88"/>
      <c r="N17" s="14">
        <f t="shared" si="0"/>
        <v>0</v>
      </c>
      <c r="O17" s="15">
        <v>40</v>
      </c>
      <c r="P17" s="120">
        <f t="shared" si="1"/>
        <v>0</v>
      </c>
      <c r="Q17" s="121"/>
    </row>
    <row r="18" spans="1:17" ht="23.45" customHeight="1" x14ac:dyDescent="0.25">
      <c r="B18" s="28" t="s">
        <v>133</v>
      </c>
      <c r="C18" s="29" t="s">
        <v>39</v>
      </c>
      <c r="D18" s="24"/>
      <c r="E18" s="176" t="s">
        <v>103</v>
      </c>
      <c r="F18" s="178"/>
      <c r="G18" s="88"/>
      <c r="H18" s="88"/>
      <c r="I18" s="239"/>
      <c r="J18" s="240"/>
      <c r="K18" s="88"/>
      <c r="L18" s="88"/>
      <c r="M18" s="88"/>
      <c r="N18" s="14">
        <f t="shared" si="0"/>
        <v>0</v>
      </c>
      <c r="O18" s="15">
        <v>40</v>
      </c>
      <c r="P18" s="120">
        <f t="shared" si="1"/>
        <v>0</v>
      </c>
      <c r="Q18" s="121"/>
    </row>
    <row r="19" spans="1:17" ht="23.25" customHeight="1" x14ac:dyDescent="0.25">
      <c r="B19" s="28" t="s">
        <v>40</v>
      </c>
      <c r="C19" s="29" t="s">
        <v>29</v>
      </c>
      <c r="D19" s="24"/>
      <c r="E19" s="176" t="s">
        <v>58</v>
      </c>
      <c r="F19" s="178"/>
      <c r="G19" s="36"/>
      <c r="H19" s="36"/>
      <c r="I19" s="212"/>
      <c r="J19" s="213"/>
      <c r="K19" s="36"/>
      <c r="L19" s="36"/>
      <c r="M19" s="60"/>
      <c r="N19" s="14">
        <f>SUM(G19:M19)</f>
        <v>0</v>
      </c>
      <c r="O19" s="15">
        <v>42</v>
      </c>
      <c r="P19" s="120">
        <f>O19*N19</f>
        <v>0</v>
      </c>
      <c r="Q19" s="121"/>
    </row>
    <row r="20" spans="1:17" s="16" customFormat="1" ht="23.45" customHeight="1" x14ac:dyDescent="0.25">
      <c r="A20" s="5"/>
      <c r="B20" s="28" t="s">
        <v>41</v>
      </c>
      <c r="C20" s="29" t="s">
        <v>37</v>
      </c>
      <c r="D20" s="24"/>
      <c r="E20" s="176" t="s">
        <v>58</v>
      </c>
      <c r="F20" s="178"/>
      <c r="G20" s="36"/>
      <c r="H20" s="36"/>
      <c r="I20" s="212"/>
      <c r="J20" s="213"/>
      <c r="K20" s="36"/>
      <c r="L20" s="36"/>
      <c r="M20" s="60"/>
      <c r="N20" s="30">
        <f t="shared" ref="N20:N30" si="2">SUM(G20:M20)</f>
        <v>0</v>
      </c>
      <c r="O20" s="26">
        <v>42</v>
      </c>
      <c r="P20" s="182">
        <f t="shared" ref="P20:P30" si="3">O20*N20</f>
        <v>0</v>
      </c>
      <c r="Q20" s="183"/>
    </row>
    <row r="21" spans="1:17" s="16" customFormat="1" ht="23.45" customHeight="1" x14ac:dyDescent="0.25">
      <c r="A21" s="5"/>
      <c r="B21" s="28" t="s">
        <v>42</v>
      </c>
      <c r="C21" s="29" t="s">
        <v>39</v>
      </c>
      <c r="D21" s="43"/>
      <c r="E21" s="176" t="s">
        <v>58</v>
      </c>
      <c r="F21" s="178"/>
      <c r="G21" s="36"/>
      <c r="H21" s="36"/>
      <c r="I21" s="212"/>
      <c r="J21" s="213"/>
      <c r="K21" s="36"/>
      <c r="L21" s="36"/>
      <c r="M21" s="60"/>
      <c r="N21" s="30">
        <f t="shared" si="2"/>
        <v>0</v>
      </c>
      <c r="O21" s="26">
        <v>42</v>
      </c>
      <c r="P21" s="182">
        <f t="shared" si="3"/>
        <v>0</v>
      </c>
      <c r="Q21" s="183"/>
    </row>
    <row r="22" spans="1:17" s="16" customFormat="1" ht="23.45" customHeight="1" x14ac:dyDescent="0.25">
      <c r="A22" s="5"/>
      <c r="B22" s="28" t="s">
        <v>73</v>
      </c>
      <c r="C22" s="29" t="s">
        <v>43</v>
      </c>
      <c r="D22" s="43"/>
      <c r="E22" s="176" t="s">
        <v>58</v>
      </c>
      <c r="F22" s="178"/>
      <c r="G22" s="36"/>
      <c r="H22" s="36"/>
      <c r="I22" s="212"/>
      <c r="J22" s="213"/>
      <c r="K22" s="36"/>
      <c r="L22" s="36"/>
      <c r="M22" s="60"/>
      <c r="N22" s="30">
        <f t="shared" si="2"/>
        <v>0</v>
      </c>
      <c r="O22" s="26">
        <v>42</v>
      </c>
      <c r="P22" s="182">
        <f t="shared" si="3"/>
        <v>0</v>
      </c>
      <c r="Q22" s="183"/>
    </row>
    <row r="23" spans="1:17" ht="23.45" customHeight="1" x14ac:dyDescent="0.25">
      <c r="B23" s="28" t="s">
        <v>44</v>
      </c>
      <c r="C23" s="29" t="s">
        <v>29</v>
      </c>
      <c r="D23" s="43"/>
      <c r="E23" s="176" t="s">
        <v>45</v>
      </c>
      <c r="F23" s="178"/>
      <c r="G23" s="36"/>
      <c r="H23" s="36"/>
      <c r="I23" s="212"/>
      <c r="J23" s="213"/>
      <c r="K23" s="36"/>
      <c r="L23" s="36"/>
      <c r="M23" s="60"/>
      <c r="N23" s="30">
        <f t="shared" si="2"/>
        <v>0</v>
      </c>
      <c r="O23" s="26">
        <v>40</v>
      </c>
      <c r="P23" s="182">
        <f t="shared" si="3"/>
        <v>0</v>
      </c>
      <c r="Q23" s="183"/>
    </row>
    <row r="24" spans="1:17" ht="23.45" customHeight="1" x14ac:dyDescent="0.25">
      <c r="B24" s="28" t="s">
        <v>46</v>
      </c>
      <c r="C24" s="29" t="s">
        <v>37</v>
      </c>
      <c r="D24" s="24"/>
      <c r="E24" s="176" t="s">
        <v>45</v>
      </c>
      <c r="F24" s="178"/>
      <c r="G24" s="36"/>
      <c r="H24" s="36"/>
      <c r="I24" s="212"/>
      <c r="J24" s="213"/>
      <c r="K24" s="36"/>
      <c r="L24" s="36"/>
      <c r="M24" s="60"/>
      <c r="N24" s="30">
        <f t="shared" si="2"/>
        <v>0</v>
      </c>
      <c r="O24" s="26">
        <v>40</v>
      </c>
      <c r="P24" s="182">
        <f t="shared" si="3"/>
        <v>0</v>
      </c>
      <c r="Q24" s="183"/>
    </row>
    <row r="25" spans="1:17" s="16" customFormat="1" ht="23.45" customHeight="1" x14ac:dyDescent="0.25">
      <c r="A25" s="5"/>
      <c r="B25" s="28" t="s">
        <v>47</v>
      </c>
      <c r="C25" s="29" t="s">
        <v>39</v>
      </c>
      <c r="D25" s="24"/>
      <c r="E25" s="176" t="s">
        <v>45</v>
      </c>
      <c r="F25" s="178"/>
      <c r="G25" s="36"/>
      <c r="H25" s="36"/>
      <c r="I25" s="212"/>
      <c r="J25" s="213"/>
      <c r="K25" s="36"/>
      <c r="L25" s="36"/>
      <c r="M25" s="60"/>
      <c r="N25" s="30">
        <f t="shared" si="2"/>
        <v>0</v>
      </c>
      <c r="O25" s="26">
        <v>40</v>
      </c>
      <c r="P25" s="182">
        <f t="shared" si="3"/>
        <v>0</v>
      </c>
      <c r="Q25" s="183"/>
    </row>
    <row r="26" spans="1:17" ht="23.45" customHeight="1" x14ac:dyDescent="0.25">
      <c r="B26" s="28" t="s">
        <v>74</v>
      </c>
      <c r="C26" s="29" t="s">
        <v>43</v>
      </c>
      <c r="D26" s="24"/>
      <c r="E26" s="176" t="s">
        <v>45</v>
      </c>
      <c r="F26" s="178"/>
      <c r="G26" s="36"/>
      <c r="H26" s="36"/>
      <c r="I26" s="212"/>
      <c r="J26" s="213"/>
      <c r="K26" s="36"/>
      <c r="L26" s="36"/>
      <c r="M26" s="60"/>
      <c r="N26" s="14">
        <f>SUM(G26:M26)</f>
        <v>0</v>
      </c>
      <c r="O26" s="15">
        <v>40</v>
      </c>
      <c r="P26" s="120">
        <f>O26*N26</f>
        <v>0</v>
      </c>
      <c r="Q26" s="121"/>
    </row>
    <row r="27" spans="1:17" ht="23.45" customHeight="1" x14ac:dyDescent="0.25">
      <c r="B27" s="28" t="s">
        <v>66</v>
      </c>
      <c r="C27" s="29" t="s">
        <v>29</v>
      </c>
      <c r="D27" s="24"/>
      <c r="E27" s="298" t="s">
        <v>62</v>
      </c>
      <c r="F27" s="299"/>
      <c r="G27" s="36"/>
      <c r="H27" s="36"/>
      <c r="I27" s="212"/>
      <c r="J27" s="213"/>
      <c r="K27" s="36"/>
      <c r="L27" s="36"/>
      <c r="M27" s="60"/>
      <c r="N27" s="30">
        <f>SUM(G27:M27)</f>
        <v>0</v>
      </c>
      <c r="O27" s="15">
        <v>47</v>
      </c>
      <c r="P27" s="182">
        <f>O27*N27</f>
        <v>0</v>
      </c>
      <c r="Q27" s="183"/>
    </row>
    <row r="28" spans="1:17" ht="23.45" customHeight="1" x14ac:dyDescent="0.25">
      <c r="B28" s="28" t="s">
        <v>61</v>
      </c>
      <c r="C28" s="29" t="s">
        <v>39</v>
      </c>
      <c r="D28" s="24"/>
      <c r="E28" s="298" t="s">
        <v>62</v>
      </c>
      <c r="F28" s="299"/>
      <c r="G28" s="36"/>
      <c r="H28" s="36"/>
      <c r="I28" s="212"/>
      <c r="J28" s="213"/>
      <c r="K28" s="36"/>
      <c r="L28" s="36"/>
      <c r="M28" s="60"/>
      <c r="N28" s="14">
        <f>SUM(G28:M28)</f>
        <v>0</v>
      </c>
      <c r="O28" s="15">
        <v>47</v>
      </c>
      <c r="P28" s="120">
        <f>O28*N28</f>
        <v>0</v>
      </c>
      <c r="Q28" s="121"/>
    </row>
    <row r="29" spans="1:17" ht="23.45" customHeight="1" x14ac:dyDescent="0.25">
      <c r="A29" s="5"/>
      <c r="B29" s="28" t="s">
        <v>67</v>
      </c>
      <c r="C29" s="29" t="s">
        <v>29</v>
      </c>
      <c r="D29" s="24"/>
      <c r="E29" s="298" t="s">
        <v>64</v>
      </c>
      <c r="F29" s="299"/>
      <c r="G29" s="36"/>
      <c r="H29" s="36"/>
      <c r="I29" s="212"/>
      <c r="J29" s="213"/>
      <c r="K29" s="36"/>
      <c r="L29" s="36"/>
      <c r="M29" s="60"/>
      <c r="N29" s="30">
        <f t="shared" si="2"/>
        <v>0</v>
      </c>
      <c r="O29" s="26">
        <v>44</v>
      </c>
      <c r="P29" s="182">
        <f t="shared" si="3"/>
        <v>0</v>
      </c>
      <c r="Q29" s="183"/>
    </row>
    <row r="30" spans="1:17" ht="23.45" customHeight="1" thickBot="1" x14ac:dyDescent="0.3">
      <c r="A30" s="5"/>
      <c r="B30" s="28" t="s">
        <v>63</v>
      </c>
      <c r="C30" s="29" t="s">
        <v>39</v>
      </c>
      <c r="D30" s="24"/>
      <c r="E30" s="298" t="s">
        <v>64</v>
      </c>
      <c r="F30" s="299"/>
      <c r="G30" s="36"/>
      <c r="H30" s="36"/>
      <c r="I30" s="212"/>
      <c r="J30" s="213"/>
      <c r="K30" s="36"/>
      <c r="L30" s="36"/>
      <c r="M30" s="60"/>
      <c r="N30" s="30">
        <f t="shared" si="2"/>
        <v>0</v>
      </c>
      <c r="O30" s="26">
        <v>44</v>
      </c>
      <c r="P30" s="182">
        <f t="shared" si="3"/>
        <v>0</v>
      </c>
      <c r="Q30" s="183"/>
    </row>
    <row r="31" spans="1:17" s="16" customFormat="1" ht="23.45" customHeight="1" thickBot="1" x14ac:dyDescent="0.35">
      <c r="A31" s="5"/>
      <c r="B31" s="300" t="s">
        <v>75</v>
      </c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1"/>
      <c r="N31" s="70">
        <f>SUM(N16:N30)</f>
        <v>0</v>
      </c>
      <c r="O31" s="71" t="s">
        <v>28</v>
      </c>
      <c r="P31" s="166">
        <f>SUM(P16:Q30)</f>
        <v>0</v>
      </c>
      <c r="Q31" s="167"/>
    </row>
    <row r="32" spans="1:17" s="16" customFormat="1" ht="2.25" customHeight="1" x14ac:dyDescent="0.3">
      <c r="A32" s="5"/>
      <c r="B32" s="302"/>
      <c r="C32" s="302"/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</row>
    <row r="33" spans="1:17" s="16" customFormat="1" ht="23.45" customHeight="1" x14ac:dyDescent="0.25">
      <c r="A33" s="5"/>
      <c r="B33" s="28" t="s">
        <v>88</v>
      </c>
      <c r="C33" s="29" t="s">
        <v>77</v>
      </c>
      <c r="D33" s="24"/>
      <c r="E33" s="48" t="s">
        <v>89</v>
      </c>
      <c r="F33" s="49"/>
      <c r="G33" s="36"/>
      <c r="H33" s="36"/>
      <c r="I33" s="212"/>
      <c r="J33" s="213"/>
      <c r="K33" s="36"/>
      <c r="L33" s="36"/>
      <c r="M33" s="60"/>
      <c r="N33" s="30">
        <f t="shared" ref="N33:N36" si="4">SUM(G33:M33)</f>
        <v>0</v>
      </c>
      <c r="O33" s="26">
        <v>60</v>
      </c>
      <c r="P33" s="182">
        <f t="shared" ref="P33:P36" si="5">O33*N33</f>
        <v>0</v>
      </c>
      <c r="Q33" s="183"/>
    </row>
    <row r="34" spans="1:17" s="16" customFormat="1" ht="24.95" customHeight="1" x14ac:dyDescent="0.25">
      <c r="A34" s="5"/>
      <c r="B34" s="28" t="s">
        <v>90</v>
      </c>
      <c r="C34" s="29" t="s">
        <v>77</v>
      </c>
      <c r="D34" s="24"/>
      <c r="E34" s="48" t="s">
        <v>91</v>
      </c>
      <c r="F34" s="49"/>
      <c r="H34" s="36"/>
      <c r="I34" s="212"/>
      <c r="J34" s="213"/>
      <c r="K34" s="36"/>
      <c r="L34" s="36"/>
      <c r="M34" s="60"/>
      <c r="N34" s="30">
        <f t="shared" si="4"/>
        <v>0</v>
      </c>
      <c r="O34" s="26">
        <v>60</v>
      </c>
      <c r="P34" s="182">
        <f t="shared" si="5"/>
        <v>0</v>
      </c>
      <c r="Q34" s="183"/>
    </row>
    <row r="35" spans="1:17" ht="23.45" customHeight="1" x14ac:dyDescent="0.25">
      <c r="A35" s="5"/>
      <c r="B35" s="28" t="s">
        <v>68</v>
      </c>
      <c r="C35" s="29" t="s">
        <v>29</v>
      </c>
      <c r="E35" s="48" t="s">
        <v>70</v>
      </c>
      <c r="F35" s="49"/>
      <c r="G35" s="36"/>
      <c r="H35" s="36"/>
      <c r="I35" s="212"/>
      <c r="J35" s="213"/>
      <c r="K35" s="36"/>
      <c r="L35" s="36"/>
      <c r="M35" s="60"/>
      <c r="N35" s="30">
        <f>SUM(G35:M35)</f>
        <v>0</v>
      </c>
      <c r="O35" s="26">
        <v>58</v>
      </c>
      <c r="P35" s="182">
        <f t="shared" si="5"/>
        <v>0</v>
      </c>
      <c r="Q35" s="183"/>
    </row>
    <row r="36" spans="1:17" s="16" customFormat="1" ht="23.45" customHeight="1" thickBot="1" x14ac:dyDescent="0.3">
      <c r="A36" s="5"/>
      <c r="B36" s="28" t="s">
        <v>69</v>
      </c>
      <c r="C36" s="29" t="s">
        <v>39</v>
      </c>
      <c r="D36" s="24"/>
      <c r="E36" s="48" t="s">
        <v>71</v>
      </c>
      <c r="F36" s="49"/>
      <c r="G36" s="36"/>
      <c r="H36" s="36"/>
      <c r="I36" s="212"/>
      <c r="J36" s="213"/>
      <c r="K36" s="36"/>
      <c r="L36" s="36"/>
      <c r="M36" s="60"/>
      <c r="N36" s="30">
        <f t="shared" si="4"/>
        <v>0</v>
      </c>
      <c r="O36" s="26">
        <v>58</v>
      </c>
      <c r="P36" s="182">
        <f t="shared" si="5"/>
        <v>0</v>
      </c>
      <c r="Q36" s="183"/>
    </row>
    <row r="37" spans="1:17" s="16" customFormat="1" ht="23.25" customHeight="1" thickBot="1" x14ac:dyDescent="0.35">
      <c r="A37" s="5"/>
      <c r="B37" s="171" t="s">
        <v>302</v>
      </c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303"/>
      <c r="N37" s="70">
        <f>SUM(N33:N36)</f>
        <v>0</v>
      </c>
      <c r="O37" s="71" t="s">
        <v>28</v>
      </c>
      <c r="P37" s="166">
        <f>SUM(P33:Q36)</f>
        <v>0</v>
      </c>
      <c r="Q37" s="167"/>
    </row>
    <row r="38" spans="1:17" s="16" customFormat="1" ht="3" customHeight="1" x14ac:dyDescent="0.25">
      <c r="A38" s="5"/>
      <c r="B38" s="305"/>
      <c r="C38" s="305"/>
      <c r="D38" s="305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</row>
    <row r="39" spans="1:17" s="16" customFormat="1" ht="23.45" customHeight="1" x14ac:dyDescent="0.25">
      <c r="A39" s="5"/>
      <c r="B39" s="8" t="s">
        <v>16</v>
      </c>
      <c r="C39" s="9" t="s">
        <v>17</v>
      </c>
      <c r="D39" s="9" t="s">
        <v>18</v>
      </c>
      <c r="E39" s="295" t="s">
        <v>19</v>
      </c>
      <c r="F39" s="295"/>
      <c r="G39" s="58" t="s">
        <v>126</v>
      </c>
      <c r="H39" s="304"/>
      <c r="I39" s="304"/>
      <c r="J39" s="304"/>
      <c r="K39" s="304"/>
      <c r="L39" s="304"/>
      <c r="M39" s="304"/>
      <c r="N39" s="10" t="s">
        <v>25</v>
      </c>
      <c r="O39" s="11" t="s">
        <v>26</v>
      </c>
      <c r="P39" s="133" t="s">
        <v>27</v>
      </c>
      <c r="Q39" s="134"/>
    </row>
    <row r="40" spans="1:17" s="16" customFormat="1" ht="23.45" customHeight="1" x14ac:dyDescent="0.25">
      <c r="A40" s="5"/>
      <c r="B40" s="28" t="s">
        <v>144</v>
      </c>
      <c r="C40" s="29" t="s">
        <v>37</v>
      </c>
      <c r="D40" s="108"/>
      <c r="E40" s="45" t="s">
        <v>303</v>
      </c>
      <c r="F40" s="74"/>
      <c r="G40" s="36"/>
      <c r="H40" s="60"/>
      <c r="I40" s="216"/>
      <c r="J40" s="217"/>
      <c r="K40" s="60"/>
      <c r="L40" s="60"/>
      <c r="M40" s="60"/>
      <c r="N40" s="30">
        <f t="shared" ref="N40:N42" si="6">SUM(G40:M40)</f>
        <v>0</v>
      </c>
      <c r="O40" s="26">
        <v>10</v>
      </c>
      <c r="P40" s="182">
        <f t="shared" ref="P40:P42" si="7">O40*N40</f>
        <v>0</v>
      </c>
      <c r="Q40" s="183"/>
    </row>
    <row r="41" spans="1:17" s="16" customFormat="1" ht="23.45" customHeight="1" x14ac:dyDescent="0.25">
      <c r="A41" s="5"/>
      <c r="B41" s="28" t="s">
        <v>145</v>
      </c>
      <c r="C41" s="29" t="s">
        <v>77</v>
      </c>
      <c r="D41" s="108"/>
      <c r="E41" s="45" t="s">
        <v>303</v>
      </c>
      <c r="F41" s="74"/>
      <c r="G41" s="36"/>
      <c r="H41" s="60"/>
      <c r="I41" s="216"/>
      <c r="J41" s="217"/>
      <c r="K41" s="60"/>
      <c r="L41" s="60"/>
      <c r="M41" s="60"/>
      <c r="N41" s="30">
        <f t="shared" si="6"/>
        <v>0</v>
      </c>
      <c r="O41" s="26">
        <v>10</v>
      </c>
      <c r="P41" s="182">
        <f t="shared" si="7"/>
        <v>0</v>
      </c>
      <c r="Q41" s="183"/>
    </row>
    <row r="42" spans="1:17" s="16" customFormat="1" ht="23.45" customHeight="1" x14ac:dyDescent="0.25">
      <c r="A42" s="5"/>
      <c r="B42" s="28" t="s">
        <v>282</v>
      </c>
      <c r="C42" s="29" t="s">
        <v>283</v>
      </c>
      <c r="D42" s="108"/>
      <c r="E42" s="176" t="s">
        <v>132</v>
      </c>
      <c r="F42" s="177"/>
      <c r="G42" s="36"/>
      <c r="H42" s="60"/>
      <c r="I42" s="216"/>
      <c r="J42" s="217"/>
      <c r="K42" s="60"/>
      <c r="L42" s="60"/>
      <c r="M42" s="60"/>
      <c r="N42" s="30">
        <f t="shared" si="6"/>
        <v>0</v>
      </c>
      <c r="O42" s="26">
        <v>10</v>
      </c>
      <c r="P42" s="182">
        <f t="shared" si="7"/>
        <v>0</v>
      </c>
      <c r="Q42" s="183"/>
    </row>
    <row r="43" spans="1:17" s="16" customFormat="1" ht="23.45" customHeight="1" x14ac:dyDescent="0.25">
      <c r="A43" s="5"/>
      <c r="B43" s="28" t="s">
        <v>131</v>
      </c>
      <c r="C43" s="29" t="s">
        <v>78</v>
      </c>
      <c r="D43" s="108"/>
      <c r="E43" s="176" t="s">
        <v>132</v>
      </c>
      <c r="F43" s="177"/>
      <c r="G43" s="36"/>
      <c r="H43" s="60"/>
      <c r="I43" s="216"/>
      <c r="J43" s="217"/>
      <c r="K43" s="60"/>
      <c r="L43" s="60"/>
      <c r="M43" s="60"/>
      <c r="N43" s="30">
        <f t="shared" ref="N43" si="8">SUM(G43:M43)</f>
        <v>0</v>
      </c>
      <c r="O43" s="26">
        <v>10</v>
      </c>
      <c r="P43" s="182">
        <f t="shared" ref="P43" si="9">O43*N43</f>
        <v>0</v>
      </c>
      <c r="Q43" s="183"/>
    </row>
    <row r="44" spans="1:17" s="16" customFormat="1" ht="23.45" customHeight="1" thickBot="1" x14ac:dyDescent="0.3">
      <c r="A44" s="5"/>
      <c r="B44" s="28"/>
      <c r="C44" s="29"/>
      <c r="D44" s="29"/>
      <c r="E44" s="294"/>
      <c r="F44" s="294"/>
      <c r="G44" s="36"/>
      <c r="H44" s="36"/>
      <c r="I44" s="296"/>
      <c r="J44" s="296"/>
      <c r="K44" s="36"/>
      <c r="L44" s="36"/>
      <c r="M44" s="36"/>
      <c r="N44" s="36"/>
      <c r="O44" s="36"/>
      <c r="P44" s="182"/>
      <c r="Q44" s="183"/>
    </row>
    <row r="45" spans="1:17" s="16" customFormat="1" ht="23.25" customHeight="1" thickBot="1" x14ac:dyDescent="0.35">
      <c r="A45" s="5"/>
      <c r="B45" s="297" t="s">
        <v>300</v>
      </c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70">
        <f>SUM(N40:N44)</f>
        <v>0</v>
      </c>
      <c r="O45" s="71" t="s">
        <v>28</v>
      </c>
      <c r="P45" s="166">
        <f>SUM(P40:Q44)</f>
        <v>0</v>
      </c>
      <c r="Q45" s="167"/>
    </row>
    <row r="46" spans="1:17" s="16" customFormat="1" ht="3.75" customHeight="1" x14ac:dyDescent="0.3">
      <c r="A46" s="5"/>
      <c r="B46" s="306"/>
      <c r="C46" s="306"/>
      <c r="D46" s="306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</row>
    <row r="47" spans="1:17" s="16" customFormat="1" ht="23.45" customHeight="1" x14ac:dyDescent="0.25">
      <c r="A47" s="5"/>
      <c r="B47" s="8" t="s">
        <v>16</v>
      </c>
      <c r="C47" s="9" t="s">
        <v>17</v>
      </c>
      <c r="D47" s="9" t="s">
        <v>18</v>
      </c>
      <c r="E47" s="295" t="s">
        <v>19</v>
      </c>
      <c r="F47" s="295"/>
      <c r="G47" s="58" t="s">
        <v>126</v>
      </c>
      <c r="H47" s="304"/>
      <c r="I47" s="304"/>
      <c r="J47" s="304"/>
      <c r="K47" s="304"/>
      <c r="L47" s="304"/>
      <c r="M47" s="304"/>
      <c r="N47" s="10" t="s">
        <v>25</v>
      </c>
      <c r="O47" s="11" t="s">
        <v>26</v>
      </c>
      <c r="P47" s="133" t="s">
        <v>27</v>
      </c>
      <c r="Q47" s="134"/>
    </row>
    <row r="48" spans="1:17" s="16" customFormat="1" ht="23.45" customHeight="1" x14ac:dyDescent="0.25">
      <c r="A48" s="5"/>
      <c r="B48" s="28" t="s">
        <v>139</v>
      </c>
      <c r="C48" s="29" t="s">
        <v>29</v>
      </c>
      <c r="D48" s="108"/>
      <c r="E48" s="176" t="s">
        <v>136</v>
      </c>
      <c r="F48" s="177"/>
      <c r="G48" s="36"/>
      <c r="H48" s="60"/>
      <c r="I48" s="216"/>
      <c r="J48" s="217"/>
      <c r="K48" s="60"/>
      <c r="L48" s="60"/>
      <c r="M48" s="60"/>
      <c r="N48" s="30">
        <f t="shared" ref="N48:N51" si="10">SUM(G48:M48)</f>
        <v>0</v>
      </c>
      <c r="O48" s="26">
        <v>20</v>
      </c>
      <c r="P48" s="182">
        <f t="shared" ref="P48:P52" si="11">O48*N48</f>
        <v>0</v>
      </c>
      <c r="Q48" s="183"/>
    </row>
    <row r="49" spans="1:17" s="16" customFormat="1" ht="23.45" customHeight="1" x14ac:dyDescent="0.25">
      <c r="A49" s="5"/>
      <c r="B49" s="28" t="s">
        <v>135</v>
      </c>
      <c r="C49" s="29" t="s">
        <v>37</v>
      </c>
      <c r="D49" s="108"/>
      <c r="E49" s="176" t="s">
        <v>136</v>
      </c>
      <c r="F49" s="177"/>
      <c r="G49" s="36"/>
      <c r="H49" s="60"/>
      <c r="I49" s="216"/>
      <c r="J49" s="217"/>
      <c r="K49" s="60"/>
      <c r="L49" s="60"/>
      <c r="M49" s="60"/>
      <c r="N49" s="30">
        <f t="shared" si="10"/>
        <v>0</v>
      </c>
      <c r="O49" s="26">
        <v>20</v>
      </c>
      <c r="P49" s="182">
        <f t="shared" si="11"/>
        <v>0</v>
      </c>
      <c r="Q49" s="183"/>
    </row>
    <row r="50" spans="1:17" s="16" customFormat="1" ht="23.45" customHeight="1" x14ac:dyDescent="0.25">
      <c r="A50" s="5"/>
      <c r="B50" s="28" t="s">
        <v>137</v>
      </c>
      <c r="C50" s="29" t="s">
        <v>39</v>
      </c>
      <c r="D50" s="108"/>
      <c r="E50" s="176" t="s">
        <v>136</v>
      </c>
      <c r="F50" s="177"/>
      <c r="G50" s="36"/>
      <c r="H50" s="60"/>
      <c r="I50" s="216"/>
      <c r="J50" s="217"/>
      <c r="K50" s="60"/>
      <c r="L50" s="60"/>
      <c r="M50" s="60"/>
      <c r="N50" s="30">
        <f t="shared" si="10"/>
        <v>0</v>
      </c>
      <c r="O50" s="26">
        <v>20</v>
      </c>
      <c r="P50" s="182">
        <f t="shared" si="11"/>
        <v>0</v>
      </c>
      <c r="Q50" s="183"/>
    </row>
    <row r="51" spans="1:17" s="16" customFormat="1" ht="23.45" customHeight="1" x14ac:dyDescent="0.25">
      <c r="A51" s="5"/>
      <c r="B51" s="28" t="s">
        <v>292</v>
      </c>
      <c r="C51" s="29" t="s">
        <v>301</v>
      </c>
      <c r="D51" s="108"/>
      <c r="E51" s="176" t="s">
        <v>136</v>
      </c>
      <c r="F51" s="177"/>
      <c r="G51" s="36"/>
      <c r="H51" s="60"/>
      <c r="I51" s="216"/>
      <c r="J51" s="217"/>
      <c r="K51" s="60"/>
      <c r="L51" s="60"/>
      <c r="M51" s="60"/>
      <c r="N51" s="30">
        <f t="shared" si="10"/>
        <v>0</v>
      </c>
      <c r="O51" s="26">
        <v>20</v>
      </c>
      <c r="P51" s="182">
        <f t="shared" si="11"/>
        <v>0</v>
      </c>
      <c r="Q51" s="183"/>
    </row>
    <row r="52" spans="1:17" s="16" customFormat="1" ht="23.45" customHeight="1" x14ac:dyDescent="0.25">
      <c r="A52" s="5"/>
      <c r="B52" s="28" t="s">
        <v>288</v>
      </c>
      <c r="C52" s="29" t="s">
        <v>150</v>
      </c>
      <c r="D52" s="108"/>
      <c r="E52" s="176" t="s">
        <v>136</v>
      </c>
      <c r="F52" s="177"/>
      <c r="G52" s="36"/>
      <c r="H52" s="60"/>
      <c r="I52" s="216"/>
      <c r="J52" s="217"/>
      <c r="K52" s="60"/>
      <c r="L52" s="60"/>
      <c r="M52" s="60"/>
      <c r="N52" s="67">
        <f>SUM(G52:M52)</f>
        <v>0</v>
      </c>
      <c r="O52" s="102">
        <v>20</v>
      </c>
      <c r="P52" s="182">
        <f t="shared" si="11"/>
        <v>0</v>
      </c>
      <c r="Q52" s="183"/>
    </row>
    <row r="53" spans="1:17" s="16" customFormat="1" ht="23.45" customHeight="1" thickBot="1" x14ac:dyDescent="0.3">
      <c r="A53" s="5"/>
      <c r="B53" s="28"/>
      <c r="C53" s="29"/>
      <c r="D53" s="32"/>
      <c r="E53" s="176"/>
      <c r="F53" s="177"/>
      <c r="G53" s="36"/>
      <c r="H53" s="36"/>
      <c r="I53" s="212"/>
      <c r="J53" s="213"/>
      <c r="K53" s="36"/>
      <c r="L53" s="56"/>
      <c r="M53" s="56"/>
      <c r="N53" s="21"/>
      <c r="O53" s="73"/>
      <c r="P53" s="307"/>
      <c r="Q53" s="307"/>
    </row>
    <row r="54" spans="1:17" s="16" customFormat="1" ht="23.45" customHeight="1" thickBot="1" x14ac:dyDescent="0.3">
      <c r="A54" s="5"/>
      <c r="B54" s="28"/>
      <c r="C54" s="29"/>
      <c r="D54" s="32"/>
      <c r="E54" s="176"/>
      <c r="F54" s="177"/>
      <c r="G54" s="36"/>
      <c r="H54" s="36"/>
      <c r="I54" s="212"/>
      <c r="J54" s="213"/>
      <c r="M54" s="56"/>
      <c r="N54" s="70">
        <f>SUM(N49:N53)</f>
        <v>0</v>
      </c>
      <c r="O54" s="71" t="s">
        <v>28</v>
      </c>
      <c r="P54" s="166">
        <f>SUM(P49:Q53)</f>
        <v>0</v>
      </c>
      <c r="Q54" s="167"/>
    </row>
    <row r="55" spans="1:17" ht="30" customHeight="1" thickBot="1" x14ac:dyDescent="0.3">
      <c r="B55" s="162" t="s">
        <v>30</v>
      </c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33">
        <f>SUM(N53,N43,N37,N31)</f>
        <v>0</v>
      </c>
      <c r="O55" s="99" t="s">
        <v>312</v>
      </c>
      <c r="P55" s="283">
        <f>SUM(P53,P43,P37,P31)</f>
        <v>0</v>
      </c>
      <c r="Q55" s="167"/>
    </row>
    <row r="56" spans="1:17" ht="24" customHeight="1" x14ac:dyDescent="0.25">
      <c r="B56" s="164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8" t="s">
        <v>31</v>
      </c>
      <c r="O56" s="168"/>
      <c r="P56" s="168"/>
      <c r="Q56" s="169"/>
    </row>
    <row r="57" spans="1:17" x14ac:dyDescent="0.25">
      <c r="B57" s="172" t="s">
        <v>32</v>
      </c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3"/>
      <c r="O57" s="173"/>
      <c r="P57" s="173"/>
      <c r="Q57" s="173"/>
    </row>
    <row r="58" spans="1:17" ht="17.25" customHeight="1" x14ac:dyDescent="0.25">
      <c r="B58" s="135" t="s">
        <v>33</v>
      </c>
      <c r="C58" s="136"/>
      <c r="D58" s="271"/>
      <c r="E58" s="272"/>
      <c r="F58" s="272"/>
      <c r="G58" s="272"/>
      <c r="H58" s="272"/>
      <c r="I58" s="273"/>
      <c r="J58" s="144" t="s">
        <v>34</v>
      </c>
      <c r="K58" s="145"/>
      <c r="L58" s="112"/>
      <c r="M58" s="148"/>
      <c r="N58" s="149"/>
      <c r="O58" s="149"/>
      <c r="P58" s="149"/>
      <c r="Q58" s="150"/>
    </row>
    <row r="59" spans="1:17" ht="7.5" customHeight="1" x14ac:dyDescent="0.25">
      <c r="B59" s="137"/>
      <c r="C59" s="137"/>
      <c r="D59" s="274"/>
      <c r="E59" s="275"/>
      <c r="F59" s="275"/>
      <c r="G59" s="275"/>
      <c r="H59" s="275"/>
      <c r="I59" s="276"/>
      <c r="J59" s="146"/>
      <c r="K59" s="147"/>
      <c r="L59" s="113"/>
      <c r="M59" s="151"/>
      <c r="N59" s="152"/>
      <c r="O59" s="152"/>
      <c r="P59" s="152"/>
      <c r="Q59" s="153"/>
    </row>
    <row r="60" spans="1:17" x14ac:dyDescent="0.25">
      <c r="B60" s="154" t="s">
        <v>146</v>
      </c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6"/>
    </row>
  </sheetData>
  <sheetProtection sheet="1" selectLockedCells="1"/>
  <mergeCells count="149">
    <mergeCell ref="B60:Q60"/>
    <mergeCell ref="E26:F26"/>
    <mergeCell ref="E28:F28"/>
    <mergeCell ref="B14:Q14"/>
    <mergeCell ref="B55:M56"/>
    <mergeCell ref="P55:Q55"/>
    <mergeCell ref="N56:Q56"/>
    <mergeCell ref="B57:Q57"/>
    <mergeCell ref="B58:C59"/>
    <mergeCell ref="D58:I59"/>
    <mergeCell ref="J58:K59"/>
    <mergeCell ref="M58:Q59"/>
    <mergeCell ref="E53:F53"/>
    <mergeCell ref="I54:J54"/>
    <mergeCell ref="P53:Q53"/>
    <mergeCell ref="E54:F54"/>
    <mergeCell ref="P54:Q54"/>
    <mergeCell ref="E50:F50"/>
    <mergeCell ref="P16:Q16"/>
    <mergeCell ref="P17:Q17"/>
    <mergeCell ref="P18:Q18"/>
    <mergeCell ref="E16:F16"/>
    <mergeCell ref="E17:F17"/>
    <mergeCell ref="P37:Q37"/>
    <mergeCell ref="P39:Q39"/>
    <mergeCell ref="B37:M37"/>
    <mergeCell ref="I50:J50"/>
    <mergeCell ref="P50:Q50"/>
    <mergeCell ref="H47:M47"/>
    <mergeCell ref="H39:M39"/>
    <mergeCell ref="E51:F51"/>
    <mergeCell ref="I51:J51"/>
    <mergeCell ref="P51:Q51"/>
    <mergeCell ref="E42:F42"/>
    <mergeCell ref="I42:J42"/>
    <mergeCell ref="P42:Q42"/>
    <mergeCell ref="E43:F43"/>
    <mergeCell ref="I43:J43"/>
    <mergeCell ref="P43:Q43"/>
    <mergeCell ref="B38:Q38"/>
    <mergeCell ref="B46:Q46"/>
    <mergeCell ref="E29:F29"/>
    <mergeCell ref="I29:J29"/>
    <mergeCell ref="P29:Q29"/>
    <mergeCell ref="E30:F30"/>
    <mergeCell ref="I30:J30"/>
    <mergeCell ref="P30:Q30"/>
    <mergeCell ref="I36:J36"/>
    <mergeCell ref="P36:Q36"/>
    <mergeCell ref="I34:J34"/>
    <mergeCell ref="P34:Q34"/>
    <mergeCell ref="I35:J35"/>
    <mergeCell ref="P35:Q35"/>
    <mergeCell ref="B31:M31"/>
    <mergeCell ref="B32:Q32"/>
    <mergeCell ref="I26:J26"/>
    <mergeCell ref="P26:Q26"/>
    <mergeCell ref="E27:F27"/>
    <mergeCell ref="I27:J27"/>
    <mergeCell ref="P27:Q27"/>
    <mergeCell ref="I28:J28"/>
    <mergeCell ref="P28:Q28"/>
    <mergeCell ref="E24:F24"/>
    <mergeCell ref="I24:J24"/>
    <mergeCell ref="P24:Q24"/>
    <mergeCell ref="E25:F25"/>
    <mergeCell ref="I25:J25"/>
    <mergeCell ref="P25:Q25"/>
    <mergeCell ref="E18:F18"/>
    <mergeCell ref="I16:J16"/>
    <mergeCell ref="I17:J17"/>
    <mergeCell ref="I18:J18"/>
    <mergeCell ref="E23:F23"/>
    <mergeCell ref="I23:J23"/>
    <mergeCell ref="P23:Q23"/>
    <mergeCell ref="E20:F20"/>
    <mergeCell ref="I20:J20"/>
    <mergeCell ref="P20:Q20"/>
    <mergeCell ref="E21:F21"/>
    <mergeCell ref="I21:J21"/>
    <mergeCell ref="P21:Q21"/>
    <mergeCell ref="C6:F6"/>
    <mergeCell ref="J6:K6"/>
    <mergeCell ref="C7:F7"/>
    <mergeCell ref="J7:K7"/>
    <mergeCell ref="C3:F3"/>
    <mergeCell ref="G3:I11"/>
    <mergeCell ref="J3:K3"/>
    <mergeCell ref="P3:Q3"/>
    <mergeCell ref="B4:F4"/>
    <mergeCell ref="J4:Q4"/>
    <mergeCell ref="C5:F5"/>
    <mergeCell ref="J5:K5"/>
    <mergeCell ref="C10:F10"/>
    <mergeCell ref="J10:K10"/>
    <mergeCell ref="C11:F11"/>
    <mergeCell ref="J11:K11"/>
    <mergeCell ref="C8:F8"/>
    <mergeCell ref="J8:K8"/>
    <mergeCell ref="C9:F9"/>
    <mergeCell ref="J9:K9"/>
    <mergeCell ref="E52:F52"/>
    <mergeCell ref="I52:J52"/>
    <mergeCell ref="P52:Q52"/>
    <mergeCell ref="P31:Q31"/>
    <mergeCell ref="E44:F44"/>
    <mergeCell ref="E47:F47"/>
    <mergeCell ref="E48:F48"/>
    <mergeCell ref="E49:F49"/>
    <mergeCell ref="I44:J44"/>
    <mergeCell ref="I48:J48"/>
    <mergeCell ref="I49:J49"/>
    <mergeCell ref="P44:Q44"/>
    <mergeCell ref="P45:Q45"/>
    <mergeCell ref="P47:Q47"/>
    <mergeCell ref="P48:Q48"/>
    <mergeCell ref="P49:Q49"/>
    <mergeCell ref="I33:J33"/>
    <mergeCell ref="P33:Q33"/>
    <mergeCell ref="I40:J40"/>
    <mergeCell ref="P40:Q40"/>
    <mergeCell ref="B45:M45"/>
    <mergeCell ref="I41:J41"/>
    <mergeCell ref="P41:Q41"/>
    <mergeCell ref="E39:F39"/>
    <mergeCell ref="L3:N3"/>
    <mergeCell ref="L5:Q5"/>
    <mergeCell ref="L6:Q6"/>
    <mergeCell ref="L7:Q7"/>
    <mergeCell ref="L8:Q8"/>
    <mergeCell ref="L9:Q9"/>
    <mergeCell ref="L10:Q10"/>
    <mergeCell ref="L11:Q11"/>
    <mergeCell ref="I53:J53"/>
    <mergeCell ref="B12:Q12"/>
    <mergeCell ref="C13:H13"/>
    <mergeCell ref="I13:J13"/>
    <mergeCell ref="K13:M13"/>
    <mergeCell ref="N13:O13"/>
    <mergeCell ref="P13:Q13"/>
    <mergeCell ref="E19:F19"/>
    <mergeCell ref="I19:J19"/>
    <mergeCell ref="P19:Q19"/>
    <mergeCell ref="E15:F15"/>
    <mergeCell ref="I15:J15"/>
    <mergeCell ref="P15:Q15"/>
    <mergeCell ref="E22:F22"/>
    <mergeCell ref="I22:J22"/>
    <mergeCell ref="P22:Q22"/>
  </mergeCells>
  <printOptions horizontalCentered="1" verticalCentered="1"/>
  <pageMargins left="0" right="0.25" top="0.25" bottom="0.25" header="0" footer="0"/>
  <pageSetup scale="59" orientation="portrait" r:id="rId1"/>
  <ignoredErrors>
    <ignoredError sqref="N31 P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Cover</vt:lpstr>
      <vt:lpstr>Tropical Sublime </vt:lpstr>
      <vt:lpstr>Deco In Love</vt:lpstr>
      <vt:lpstr>Electric Toile</vt:lpstr>
      <vt:lpstr>Shockin' Classics</vt:lpstr>
      <vt:lpstr>Novelty Print Skorts</vt:lpstr>
      <vt:lpstr>Core Tops</vt:lpstr>
      <vt:lpstr>LUV Tops + Visors</vt:lpstr>
      <vt:lpstr>Core Bottoms Dresses Socks Hats</vt:lpstr>
      <vt:lpstr>MAP Policy pg. 1</vt:lpstr>
      <vt:lpstr>MAP Policy pg. 2</vt:lpstr>
      <vt:lpstr>'Core Bottoms Dresses Socks Hats'!Print_Area</vt:lpstr>
      <vt:lpstr>'Core Tops'!Print_Area</vt:lpstr>
      <vt:lpstr>'Deco In Love'!Print_Area</vt:lpstr>
      <vt:lpstr>'Electric Toile'!Print_Area</vt:lpstr>
      <vt:lpstr>'LUV Tops + Visors'!Print_Area</vt:lpstr>
      <vt:lpstr>'Novelty Print Skorts'!Print_Area</vt:lpstr>
      <vt:lpstr>'Shockin'' Classics'!Print_Area</vt:lpstr>
      <vt:lpstr>'Tropical Sublime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Martinez</dc:creator>
  <cp:lastModifiedBy>Alexa 2. Lopez</cp:lastModifiedBy>
  <cp:lastPrinted>2023-07-14T14:48:38Z</cp:lastPrinted>
  <dcterms:created xsi:type="dcterms:W3CDTF">2020-06-10T20:04:19Z</dcterms:created>
  <dcterms:modified xsi:type="dcterms:W3CDTF">2023-09-01T13:36:05Z</dcterms:modified>
</cp:coreProperties>
</file>