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lexa2\Desktop\"/>
    </mc:Choice>
  </mc:AlternateContent>
  <xr:revisionPtr revIDLastSave="0" documentId="13_ncr:1_{355CCAF6-AAC1-4C05-857B-D39EB1D4A62B}" xr6:coauthVersionLast="47" xr6:coauthVersionMax="47" xr10:uidLastSave="{00000000-0000-0000-0000-000000000000}"/>
  <bookViews>
    <workbookView xWindow="-120" yWindow="-120" windowWidth="29040" windowHeight="15840" xr2:uid="{E357B648-3075-41E2-A230-F0346CC033A0}"/>
  </bookViews>
  <sheets>
    <sheet name="FALL 2024" sheetId="41" r:id="rId1"/>
    <sheet name="Mystic Petal Pink" sheetId="35" r:id="rId2"/>
    <sheet name="Steel Going Strong" sheetId="11" r:id="rId3"/>
    <sheet name="The Berry Buzz" sheetId="34" r:id="rId4"/>
    <sheet name="Caribbean Vibes" sheetId="33" r:id="rId5"/>
    <sheet name="Lucky Club" sheetId="43" r:id="rId6"/>
    <sheet name="Novelty Dresses " sheetId="42" r:id="rId7"/>
    <sheet name="Essential Tops + Dresses" sheetId="39" r:id="rId8"/>
    <sheet name="Essential Bottoms+Hats+Socks" sheetId="40" r:id="rId9"/>
    <sheet name="LUV " sheetId="32" r:id="rId10"/>
    <sheet name="MAP Policy pg. 1" sheetId="30" r:id="rId11"/>
    <sheet name="MAP Policy pg. 2" sheetId="31" r:id="rId12"/>
  </sheets>
  <definedNames>
    <definedName name="_xlnm.Print_Area" localSheetId="4">'Caribbean Vibes'!$B$1:$Q$54</definedName>
    <definedName name="_xlnm.Print_Area" localSheetId="8">'Essential Bottoms+Hats+Socks'!$A$1:$Q$60</definedName>
    <definedName name="_xlnm.Print_Area" localSheetId="7">'Essential Tops + Dresses'!$A$1:$Q$57</definedName>
    <definedName name="_xlnm.Print_Area" localSheetId="5">'Lucky Club'!$B$1:$Q$54</definedName>
    <definedName name="_xlnm.Print_Area" localSheetId="9">'LUV '!$A$1:$Q$57</definedName>
    <definedName name="_xlnm.Print_Area" localSheetId="1">'Mystic Petal Pink'!$A$1:$Q$54</definedName>
    <definedName name="_xlnm.Print_Area" localSheetId="6">'Novelty Dresses '!$A$1:$Q$59</definedName>
    <definedName name="_xlnm.Print_Area" localSheetId="2">'Steel Going Strong'!$B$1:$Q$55</definedName>
    <definedName name="_xlnm.Print_Area" localSheetId="3">'The Berry Buzz'!$A$1:$Q$54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2" i="35" l="1"/>
  <c r="N36" i="11"/>
  <c r="P36" i="11" s="1"/>
  <c r="N40" i="42" l="1"/>
  <c r="P40" i="42" s="1"/>
  <c r="N41" i="42"/>
  <c r="P41" i="42" s="1"/>
  <c r="N42" i="42"/>
  <c r="P42" i="42" s="1"/>
  <c r="N39" i="42"/>
  <c r="P39" i="42" s="1"/>
  <c r="P54" i="42" l="1"/>
  <c r="N54" i="42"/>
  <c r="N49" i="40" l="1"/>
  <c r="P49" i="40" s="1"/>
  <c r="N48" i="35"/>
  <c r="P48" i="35" s="1"/>
  <c r="N47" i="35"/>
  <c r="P47" i="35" s="1"/>
  <c r="N46" i="35"/>
  <c r="P46" i="35" s="1"/>
  <c r="N17" i="32"/>
  <c r="P17" i="32" s="1"/>
  <c r="N18" i="32"/>
  <c r="P18" i="32" s="1"/>
  <c r="N19" i="32"/>
  <c r="P19" i="32" s="1"/>
  <c r="N20" i="32"/>
  <c r="P20" i="32" s="1"/>
  <c r="N21" i="32"/>
  <c r="P21" i="32" s="1"/>
  <c r="N22" i="32"/>
  <c r="P22" i="32" s="1"/>
  <c r="N23" i="32"/>
  <c r="P23" i="32" s="1"/>
  <c r="N24" i="32"/>
  <c r="P24" i="32" s="1"/>
  <c r="N25" i="32"/>
  <c r="P25" i="32" s="1"/>
  <c r="N26" i="32"/>
  <c r="P26" i="32" s="1"/>
  <c r="N27" i="32"/>
  <c r="P27" i="32" s="1"/>
  <c r="N28" i="32"/>
  <c r="P28" i="32" s="1"/>
  <c r="N29" i="32"/>
  <c r="P29" i="32" s="1"/>
  <c r="N30" i="32"/>
  <c r="P30" i="32" s="1"/>
  <c r="N31" i="32"/>
  <c r="P31" i="32" s="1"/>
  <c r="N32" i="32"/>
  <c r="P32" i="32" s="1"/>
  <c r="N33" i="32"/>
  <c r="P33" i="32" s="1"/>
  <c r="N34" i="32"/>
  <c r="P34" i="32" s="1"/>
  <c r="N35" i="32"/>
  <c r="P35" i="32" s="1"/>
  <c r="N36" i="32"/>
  <c r="P36" i="32" s="1"/>
  <c r="N37" i="32"/>
  <c r="P37" i="32" s="1"/>
  <c r="N38" i="32"/>
  <c r="P38" i="32" s="1"/>
  <c r="N39" i="32"/>
  <c r="P39" i="32" s="1"/>
  <c r="N40" i="32"/>
  <c r="P40" i="32" s="1"/>
  <c r="N41" i="32"/>
  <c r="P41" i="32" s="1"/>
  <c r="N42" i="32"/>
  <c r="P42" i="32" s="1"/>
  <c r="N43" i="32"/>
  <c r="P43" i="32" s="1"/>
  <c r="N44" i="32"/>
  <c r="P44" i="32" s="1"/>
  <c r="N45" i="32"/>
  <c r="P45" i="32" s="1"/>
  <c r="N46" i="32"/>
  <c r="P46" i="32" s="1"/>
  <c r="N16" i="32"/>
  <c r="P16" i="32" s="1"/>
  <c r="N32" i="40"/>
  <c r="N26" i="40"/>
  <c r="P26" i="40" s="1"/>
  <c r="N31" i="40"/>
  <c r="P31" i="40" s="1"/>
  <c r="N33" i="40"/>
  <c r="P33" i="40" s="1"/>
  <c r="N34" i="40"/>
  <c r="P34" i="40" s="1"/>
  <c r="N35" i="40"/>
  <c r="P35" i="40" s="1"/>
  <c r="N36" i="40"/>
  <c r="P36" i="40" s="1"/>
  <c r="N37" i="40"/>
  <c r="P37" i="40" s="1"/>
  <c r="N38" i="40"/>
  <c r="P38" i="40" s="1"/>
  <c r="N39" i="40"/>
  <c r="P39" i="40" s="1"/>
  <c r="N40" i="40"/>
  <c r="P40" i="40" s="1"/>
  <c r="N41" i="40"/>
  <c r="P41" i="40" s="1"/>
  <c r="N42" i="40"/>
  <c r="P42" i="40" s="1"/>
  <c r="N43" i="40"/>
  <c r="P43" i="40" s="1"/>
  <c r="N44" i="40"/>
  <c r="P44" i="40" s="1"/>
  <c r="N45" i="40"/>
  <c r="P45" i="40" s="1"/>
  <c r="N46" i="40"/>
  <c r="P46" i="40" s="1"/>
  <c r="N47" i="40"/>
  <c r="P47" i="40" s="1"/>
  <c r="N48" i="40"/>
  <c r="P48" i="40" s="1"/>
  <c r="N30" i="40"/>
  <c r="P30" i="40" s="1"/>
  <c r="N55" i="40" l="1"/>
  <c r="P32" i="40"/>
  <c r="P55" i="40" s="1"/>
  <c r="N53" i="32"/>
  <c r="P53" i="32"/>
  <c r="N25" i="40" l="1"/>
  <c r="P25" i="40" s="1"/>
  <c r="N24" i="40"/>
  <c r="P24" i="40" s="1"/>
  <c r="N23" i="40"/>
  <c r="N22" i="40"/>
  <c r="P22" i="40" s="1"/>
  <c r="N45" i="39"/>
  <c r="P45" i="39" s="1"/>
  <c r="N44" i="39"/>
  <c r="P44" i="39" s="1"/>
  <c r="N39" i="39"/>
  <c r="P39" i="39" s="1"/>
  <c r="N38" i="39"/>
  <c r="P38" i="39" s="1"/>
  <c r="N37" i="39"/>
  <c r="P37" i="39" s="1"/>
  <c r="N36" i="39"/>
  <c r="P36" i="39" s="1"/>
  <c r="N35" i="39"/>
  <c r="P35" i="39" s="1"/>
  <c r="N34" i="39"/>
  <c r="P34" i="39" s="1"/>
  <c r="N33" i="39"/>
  <c r="P33" i="39" s="1"/>
  <c r="N32" i="39"/>
  <c r="P32" i="39" s="1"/>
  <c r="N31" i="39"/>
  <c r="P31" i="39" s="1"/>
  <c r="N30" i="39"/>
  <c r="P30" i="39" s="1"/>
  <c r="N29" i="39"/>
  <c r="P29" i="39" s="1"/>
  <c r="N28" i="39"/>
  <c r="P28" i="39" s="1"/>
  <c r="N27" i="39"/>
  <c r="P27" i="39" s="1"/>
  <c r="N26" i="39"/>
  <c r="P26" i="39" s="1"/>
  <c r="N25" i="39"/>
  <c r="P25" i="39" s="1"/>
  <c r="N24" i="39"/>
  <c r="P24" i="39" s="1"/>
  <c r="N23" i="39"/>
  <c r="P23" i="39" s="1"/>
  <c r="N22" i="39"/>
  <c r="P22" i="39" s="1"/>
  <c r="N21" i="39"/>
  <c r="P21" i="39" s="1"/>
  <c r="N20" i="39"/>
  <c r="P20" i="39" s="1"/>
  <c r="N19" i="39"/>
  <c r="P19" i="39" s="1"/>
  <c r="N18" i="39"/>
  <c r="P18" i="39" s="1"/>
  <c r="N17" i="39"/>
  <c r="P17" i="39" s="1"/>
  <c r="N16" i="39"/>
  <c r="P16" i="39" s="1"/>
  <c r="N31" i="42"/>
  <c r="P31" i="42" s="1"/>
  <c r="N28" i="42"/>
  <c r="P28" i="42" s="1"/>
  <c r="N29" i="42"/>
  <c r="N18" i="42"/>
  <c r="N19" i="42"/>
  <c r="P19" i="42" s="1"/>
  <c r="N16" i="42"/>
  <c r="P16" i="42" s="1"/>
  <c r="N35" i="43"/>
  <c r="P35" i="43" s="1"/>
  <c r="N17" i="43"/>
  <c r="P17" i="43" s="1"/>
  <c r="N46" i="43"/>
  <c r="P46" i="43" s="1"/>
  <c r="N44" i="43"/>
  <c r="P44" i="43" s="1"/>
  <c r="N45" i="43"/>
  <c r="P45" i="43" s="1"/>
  <c r="N48" i="43"/>
  <c r="P48" i="43" s="1"/>
  <c r="N47" i="43"/>
  <c r="P47" i="43" s="1"/>
  <c r="N34" i="43"/>
  <c r="P34" i="43" s="1"/>
  <c r="N33" i="43"/>
  <c r="P33" i="43" s="1"/>
  <c r="N32" i="43"/>
  <c r="P32" i="43" s="1"/>
  <c r="N31" i="43"/>
  <c r="P31" i="43" s="1"/>
  <c r="N30" i="43"/>
  <c r="P30" i="43" s="1"/>
  <c r="N29" i="43"/>
  <c r="P29" i="43" s="1"/>
  <c r="N28" i="43"/>
  <c r="P28" i="43" s="1"/>
  <c r="N27" i="43"/>
  <c r="P27" i="43" s="1"/>
  <c r="N26" i="43"/>
  <c r="P26" i="43" s="1"/>
  <c r="N25" i="43"/>
  <c r="P25" i="43" s="1"/>
  <c r="P24" i="43"/>
  <c r="N24" i="43"/>
  <c r="N23" i="43"/>
  <c r="P23" i="43" s="1"/>
  <c r="N22" i="43"/>
  <c r="P22" i="43" s="1"/>
  <c r="N21" i="43"/>
  <c r="P21" i="43" s="1"/>
  <c r="N20" i="43"/>
  <c r="P20" i="43" s="1"/>
  <c r="N19" i="43"/>
  <c r="P19" i="43" s="1"/>
  <c r="N18" i="43"/>
  <c r="P18" i="43" s="1"/>
  <c r="N16" i="43"/>
  <c r="P16" i="43" s="1"/>
  <c r="N16" i="33"/>
  <c r="P16" i="33" s="1"/>
  <c r="N17" i="33"/>
  <c r="N38" i="33"/>
  <c r="P38" i="33" s="1"/>
  <c r="N37" i="33"/>
  <c r="P37" i="33" s="1"/>
  <c r="N48" i="34"/>
  <c r="P48" i="34" s="1"/>
  <c r="N43" i="34"/>
  <c r="N44" i="34"/>
  <c r="N45" i="34"/>
  <c r="P45" i="34" s="1"/>
  <c r="N46" i="34"/>
  <c r="P46" i="34" s="1"/>
  <c r="N47" i="34"/>
  <c r="P47" i="34" s="1"/>
  <c r="N42" i="34"/>
  <c r="P42" i="34" s="1"/>
  <c r="N35" i="34"/>
  <c r="P35" i="34" s="1"/>
  <c r="N19" i="34"/>
  <c r="N17" i="34"/>
  <c r="N18" i="34"/>
  <c r="N20" i="34"/>
  <c r="N21" i="34"/>
  <c r="N22" i="34"/>
  <c r="N23" i="34"/>
  <c r="N24" i="34"/>
  <c r="N25" i="34"/>
  <c r="N26" i="34"/>
  <c r="N27" i="34"/>
  <c r="N28" i="34"/>
  <c r="N29" i="34"/>
  <c r="N30" i="34"/>
  <c r="N31" i="34"/>
  <c r="N32" i="34"/>
  <c r="P32" i="34" s="1"/>
  <c r="N33" i="34"/>
  <c r="P33" i="34" s="1"/>
  <c r="N34" i="34"/>
  <c r="P34" i="34" s="1"/>
  <c r="N16" i="34"/>
  <c r="N25" i="11"/>
  <c r="P25" i="11" s="1"/>
  <c r="N16" i="35"/>
  <c r="P16" i="35" s="1"/>
  <c r="N28" i="35"/>
  <c r="N35" i="35"/>
  <c r="N33" i="35"/>
  <c r="N23" i="35"/>
  <c r="N30" i="42"/>
  <c r="P30" i="42" s="1"/>
  <c r="N17" i="42"/>
  <c r="P17" i="42" s="1"/>
  <c r="P52" i="39" l="1"/>
  <c r="P42" i="39"/>
  <c r="P18" i="42"/>
  <c r="N26" i="42"/>
  <c r="P29" i="42"/>
  <c r="P37" i="42" s="1"/>
  <c r="N37" i="42"/>
  <c r="N42" i="39"/>
  <c r="N52" i="39"/>
  <c r="P50" i="43"/>
  <c r="N50" i="43"/>
  <c r="N50" i="34"/>
  <c r="P26" i="42"/>
  <c r="P23" i="40"/>
  <c r="P16" i="34"/>
  <c r="P53" i="39" l="1"/>
  <c r="N53" i="39"/>
  <c r="N55" i="42"/>
  <c r="P55" i="42"/>
  <c r="N24" i="35"/>
  <c r="N21" i="35"/>
  <c r="N20" i="35"/>
  <c r="N19" i="35"/>
  <c r="N18" i="35"/>
  <c r="N17" i="35"/>
  <c r="P35" i="35"/>
  <c r="N34" i="35"/>
  <c r="P34" i="35" s="1"/>
  <c r="N18" i="40" l="1"/>
  <c r="P18" i="40" s="1"/>
  <c r="N17" i="40"/>
  <c r="P17" i="40" s="1"/>
  <c r="N16" i="40"/>
  <c r="P16" i="40" l="1"/>
  <c r="N45" i="35"/>
  <c r="P45" i="35" s="1"/>
  <c r="P44" i="34"/>
  <c r="P43" i="34"/>
  <c r="N47" i="11"/>
  <c r="P47" i="11" s="1"/>
  <c r="N46" i="11"/>
  <c r="P46" i="11" s="1"/>
  <c r="N30" i="11"/>
  <c r="P30" i="11" s="1"/>
  <c r="N29" i="11"/>
  <c r="P29" i="11" s="1"/>
  <c r="N48" i="33" l="1"/>
  <c r="P48" i="33" s="1"/>
  <c r="N47" i="33"/>
  <c r="P47" i="33" s="1"/>
  <c r="N46" i="33"/>
  <c r="P46" i="33" s="1"/>
  <c r="P17" i="33"/>
  <c r="N32" i="35" l="1"/>
  <c r="P32" i="35" s="1"/>
  <c r="P33" i="35"/>
  <c r="N33" i="11" l="1"/>
  <c r="P33" i="11" s="1"/>
  <c r="N34" i="11"/>
  <c r="P34" i="11" s="1"/>
  <c r="N35" i="11"/>
  <c r="P35" i="11" s="1"/>
  <c r="N45" i="11"/>
  <c r="P45" i="11" s="1"/>
  <c r="N33" i="33"/>
  <c r="P33" i="33" s="1"/>
  <c r="N34" i="33"/>
  <c r="P34" i="33" s="1"/>
  <c r="N35" i="33"/>
  <c r="P35" i="33" s="1"/>
  <c r="N36" i="33"/>
  <c r="P36" i="33" s="1"/>
  <c r="N32" i="33"/>
  <c r="N31" i="33"/>
  <c r="N30" i="33"/>
  <c r="N29" i="33"/>
  <c r="N27" i="33"/>
  <c r="N22" i="33"/>
  <c r="N20" i="33"/>
  <c r="N21" i="40"/>
  <c r="P21" i="40" s="1"/>
  <c r="N20" i="40"/>
  <c r="P20" i="40" s="1"/>
  <c r="N19" i="40"/>
  <c r="P17" i="35"/>
  <c r="N28" i="40" l="1"/>
  <c r="N56" i="40" s="1"/>
  <c r="P19" i="40"/>
  <c r="P28" i="40" s="1"/>
  <c r="P56" i="40" s="1"/>
  <c r="P31" i="34" l="1"/>
  <c r="P30" i="34"/>
  <c r="P29" i="34"/>
  <c r="N17" i="11"/>
  <c r="P17" i="11" s="1"/>
  <c r="N23" i="33"/>
  <c r="P23" i="33" s="1"/>
  <c r="P18" i="35"/>
  <c r="P27" i="33"/>
  <c r="P20" i="33"/>
  <c r="P22" i="33"/>
  <c r="P32" i="33"/>
  <c r="P31" i="33"/>
  <c r="P30" i="33"/>
  <c r="P29" i="33"/>
  <c r="N21" i="11"/>
  <c r="P21" i="11" s="1"/>
  <c r="N26" i="35" l="1"/>
  <c r="P26" i="35" s="1"/>
  <c r="N25" i="35"/>
  <c r="P25" i="35" l="1"/>
  <c r="P22" i="35"/>
  <c r="P20" i="35"/>
  <c r="P21" i="35"/>
  <c r="P23" i="34"/>
  <c r="P21" i="34"/>
  <c r="P22" i="34"/>
  <c r="N21" i="33"/>
  <c r="P21" i="33" s="1"/>
  <c r="N19" i="33"/>
  <c r="P19" i="33" s="1"/>
  <c r="N18" i="33"/>
  <c r="P18" i="33" s="1"/>
  <c r="N24" i="11"/>
  <c r="P24" i="11" s="1"/>
  <c r="N23" i="11"/>
  <c r="P23" i="11" s="1"/>
  <c r="N22" i="11"/>
  <c r="P22" i="11" s="1"/>
  <c r="N32" i="11"/>
  <c r="P32" i="11" s="1"/>
  <c r="P23" i="35"/>
  <c r="P19" i="35"/>
  <c r="P24" i="35"/>
  <c r="N27" i="35"/>
  <c r="P27" i="35" s="1"/>
  <c r="N29" i="35"/>
  <c r="P29" i="35" s="1"/>
  <c r="N30" i="35"/>
  <c r="P30" i="35" s="1"/>
  <c r="N31" i="35"/>
  <c r="P31" i="35" s="1"/>
  <c r="P28" i="34"/>
  <c r="P17" i="34"/>
  <c r="P18" i="34"/>
  <c r="P19" i="34"/>
  <c r="P20" i="34"/>
  <c r="P25" i="34"/>
  <c r="P26" i="34"/>
  <c r="P24" i="34"/>
  <c r="N24" i="33"/>
  <c r="P24" i="33" s="1"/>
  <c r="N25" i="33"/>
  <c r="P25" i="33" s="1"/>
  <c r="N26" i="33"/>
  <c r="P26" i="33" s="1"/>
  <c r="N28" i="33"/>
  <c r="P28" i="33" s="1"/>
  <c r="N27" i="11"/>
  <c r="P27" i="11" s="1"/>
  <c r="N28" i="11"/>
  <c r="P28" i="11" s="1"/>
  <c r="N31" i="11"/>
  <c r="P31" i="11" s="1"/>
  <c r="N26" i="11"/>
  <c r="P26" i="11" s="1"/>
  <c r="N20" i="11"/>
  <c r="P20" i="11" s="1"/>
  <c r="N19" i="11"/>
  <c r="P19" i="11" s="1"/>
  <c r="N18" i="11"/>
  <c r="P18" i="11" s="1"/>
  <c r="N16" i="11"/>
  <c r="P16" i="11" s="1"/>
  <c r="N15" i="11"/>
  <c r="P15" i="11" l="1"/>
  <c r="P51" i="11" s="1"/>
  <c r="N51" i="11"/>
  <c r="N50" i="35"/>
  <c r="P28" i="35"/>
  <c r="P50" i="35" s="1"/>
  <c r="N50" i="33"/>
  <c r="P27" i="34"/>
  <c r="P50" i="34" s="1"/>
  <c r="P50" i="33"/>
</calcChain>
</file>

<file path=xl/sharedStrings.xml><?xml version="1.0" encoding="utf-8"?>
<sst xmlns="http://schemas.openxmlformats.org/spreadsheetml/2006/main" count="1093" uniqueCount="408">
  <si>
    <t xml:space="preserve">Account # </t>
  </si>
  <si>
    <t>Date:</t>
  </si>
  <si>
    <t>PO#:</t>
  </si>
  <si>
    <t>Bill to:</t>
  </si>
  <si>
    <t>Ship to:</t>
  </si>
  <si>
    <t>Address:</t>
  </si>
  <si>
    <t>City:</t>
  </si>
  <si>
    <t>State:</t>
  </si>
  <si>
    <t>Zip Code:</t>
  </si>
  <si>
    <t>Telephone:</t>
  </si>
  <si>
    <t>Fax:</t>
  </si>
  <si>
    <t>Buyer:</t>
  </si>
  <si>
    <t>Email:</t>
  </si>
  <si>
    <r>
      <t>NOTES:</t>
    </r>
    <r>
      <rPr>
        <sz val="10"/>
        <rFont val="Century Gothic"/>
        <family val="2"/>
      </rPr>
      <t xml:space="preserve"> </t>
    </r>
  </si>
  <si>
    <t>SHIP VIA:</t>
  </si>
  <si>
    <t>SALESPERSON:</t>
  </si>
  <si>
    <t xml:space="preserve">STYLE - COLOR </t>
  </si>
  <si>
    <t xml:space="preserve">COLOR </t>
  </si>
  <si>
    <t>DELIVERY</t>
  </si>
  <si>
    <t>DESCRIPTION</t>
  </si>
  <si>
    <t>XS</t>
  </si>
  <si>
    <t>S</t>
  </si>
  <si>
    <t>M</t>
  </si>
  <si>
    <t>L</t>
  </si>
  <si>
    <t>XL</t>
  </si>
  <si>
    <t>QTY.</t>
  </si>
  <si>
    <t>PRICE</t>
  </si>
  <si>
    <t>TOTAL</t>
  </si>
  <si>
    <t>Total</t>
  </si>
  <si>
    <t>BLK</t>
  </si>
  <si>
    <t xml:space="preserve">Completion date refers to the last day the order can ship from the factory.  Return Authorizations must be requested within 5 day(s) of delivery of order.  Terms are Net 30 unless otherwise specified.  Shipments must be inspected immediately upon receipt; any discrepancies must be reported to Customer Service Department at 305.638.5484 no later than 7 day(s) after receipt of shipment. </t>
  </si>
  <si>
    <t>Thank you for your business.</t>
  </si>
  <si>
    <t>BUYER'S SIGNATURE:</t>
  </si>
  <si>
    <t>DATE:</t>
  </si>
  <si>
    <t>START SHIP:</t>
  </si>
  <si>
    <t>CANCEL DATE:</t>
  </si>
  <si>
    <t>WHT</t>
  </si>
  <si>
    <t>CCR</t>
  </si>
  <si>
    <t>MDN</t>
  </si>
  <si>
    <t>GB33-001</t>
  </si>
  <si>
    <t>GB33-110</t>
  </si>
  <si>
    <t>GB33-401</t>
  </si>
  <si>
    <t>SPNK</t>
  </si>
  <si>
    <t>GB49-001</t>
  </si>
  <si>
    <t>Scallop Skort-Short</t>
  </si>
  <si>
    <t>GB49-110</t>
  </si>
  <si>
    <t>GB49-401</t>
  </si>
  <si>
    <t>GT08-001</t>
  </si>
  <si>
    <t>GT08-110</t>
  </si>
  <si>
    <t>GT08-401</t>
  </si>
  <si>
    <t>GT08-645</t>
  </si>
  <si>
    <t>Chi Chi Tank</t>
  </si>
  <si>
    <t>GT08-430</t>
  </si>
  <si>
    <t>BMAR</t>
  </si>
  <si>
    <t>My Favorite Zip Tank</t>
  </si>
  <si>
    <t>GT137-001</t>
  </si>
  <si>
    <t>GT137-110</t>
  </si>
  <si>
    <t>Scallop Skort-Long</t>
  </si>
  <si>
    <t>NYEL</t>
  </si>
  <si>
    <t>Hype L/S</t>
  </si>
  <si>
    <t>GB128-401</t>
  </si>
  <si>
    <t>Vintage Pleated Skort-Short</t>
  </si>
  <si>
    <t>PCHG</t>
  </si>
  <si>
    <t>GB128-001</t>
  </si>
  <si>
    <t>LUV Tops</t>
  </si>
  <si>
    <t>Dresses</t>
  </si>
  <si>
    <t>PROT</t>
  </si>
  <si>
    <t>MUL</t>
  </si>
  <si>
    <t>TAF</t>
  </si>
  <si>
    <t>CT910-001</t>
  </si>
  <si>
    <t>CT910-110</t>
  </si>
  <si>
    <t>CT910-401</t>
  </si>
  <si>
    <t>CT910-647</t>
  </si>
  <si>
    <t>CT910-710</t>
  </si>
  <si>
    <t>CT910-805</t>
  </si>
  <si>
    <t>CT910-695</t>
  </si>
  <si>
    <t>GD01-Q39955</t>
  </si>
  <si>
    <t>Fast Paced Dress</t>
  </si>
  <si>
    <t>GD01-Q40955</t>
  </si>
  <si>
    <t>Intensity Dress</t>
  </si>
  <si>
    <t>Twist It Up Zip Tank</t>
  </si>
  <si>
    <t>GT175-401</t>
  </si>
  <si>
    <t>Wrap It Up L/S</t>
  </si>
  <si>
    <t>CT887-110</t>
  </si>
  <si>
    <t>CT887-401</t>
  </si>
  <si>
    <t>CT910-447</t>
  </si>
  <si>
    <t>CT981-110</t>
  </si>
  <si>
    <t>CB629-110</t>
  </si>
  <si>
    <t>All Ball Skirt</t>
  </si>
  <si>
    <t>High Low Breezy L/S</t>
  </si>
  <si>
    <t>Mock Pullover</t>
  </si>
  <si>
    <t>CB629-001</t>
  </si>
  <si>
    <t>GT30-001</t>
  </si>
  <si>
    <t>GT30-110</t>
  </si>
  <si>
    <t xml:space="preserve"> 1/4 Zip L/S</t>
  </si>
  <si>
    <t>CT981-401</t>
  </si>
  <si>
    <t>CT981-001</t>
  </si>
  <si>
    <t>CT983-110</t>
  </si>
  <si>
    <t>CT983-401</t>
  </si>
  <si>
    <t>Hip Fit Polo Tank</t>
  </si>
  <si>
    <t>GT30-645</t>
  </si>
  <si>
    <t>CT977-110</t>
  </si>
  <si>
    <t>CT977-647</t>
  </si>
  <si>
    <t>CT977-695</t>
  </si>
  <si>
    <t>CT977-805</t>
  </si>
  <si>
    <t xml:space="preserve">Accessories </t>
  </si>
  <si>
    <t>ONE SIZE</t>
  </si>
  <si>
    <t>CH011-001</t>
  </si>
  <si>
    <t>Lucky Logo Stretch Visor</t>
  </si>
  <si>
    <t>CH011-110</t>
  </si>
  <si>
    <t>CH011-695</t>
  </si>
  <si>
    <t>CS04-695</t>
  </si>
  <si>
    <t>Lucky In Love Crew Socks</t>
  </si>
  <si>
    <t>CB629-401</t>
  </si>
  <si>
    <t>CH011-401</t>
  </si>
  <si>
    <t>CH012-110</t>
  </si>
  <si>
    <t>CH012-401</t>
  </si>
  <si>
    <t>CH011-710</t>
  </si>
  <si>
    <t>CH011-447</t>
  </si>
  <si>
    <t>CS03-110</t>
  </si>
  <si>
    <t>CS03-955</t>
  </si>
  <si>
    <t>Lucky in Love  /  3300 NW 41ST Street, Miami, FL. 33142  /  305.638.5484    FAX 305.638.8949</t>
  </si>
  <si>
    <t>CT977-401</t>
  </si>
  <si>
    <t>PNY</t>
  </si>
  <si>
    <t>CS04-043</t>
  </si>
  <si>
    <t>DOVE</t>
  </si>
  <si>
    <t>GT175-110</t>
  </si>
  <si>
    <t>GT175-645</t>
  </si>
  <si>
    <t>CH011-645</t>
  </si>
  <si>
    <t>CH012-645</t>
  </si>
  <si>
    <t>Lucky Pom Low Cut Socks</t>
  </si>
  <si>
    <t xml:space="preserve">Core Bottoms </t>
  </si>
  <si>
    <t>GT29-110</t>
  </si>
  <si>
    <t>GT29-401</t>
  </si>
  <si>
    <t>GT29-645</t>
  </si>
  <si>
    <t>Chi Chi Short Sleeve</t>
  </si>
  <si>
    <t>Grand Total</t>
  </si>
  <si>
    <t>XXL</t>
  </si>
  <si>
    <t>Mystic Petal Pink</t>
  </si>
  <si>
    <t>CB739-502</t>
  </si>
  <si>
    <t>CON</t>
  </si>
  <si>
    <t>Hybrid Gore Skirt</t>
  </si>
  <si>
    <t>CB739-697</t>
  </si>
  <si>
    <t>PTL</t>
  </si>
  <si>
    <t>CT604-Z02697</t>
  </si>
  <si>
    <t>Mystic Petal L/S</t>
  </si>
  <si>
    <t>CX049-Z00110</t>
  </si>
  <si>
    <t>Mystic Blaze L/S</t>
  </si>
  <si>
    <t>CX058-110</t>
  </si>
  <si>
    <t>Ultimate L/S</t>
  </si>
  <si>
    <t>CX058-530</t>
  </si>
  <si>
    <t>LAV</t>
  </si>
  <si>
    <t>GB210-697</t>
  </si>
  <si>
    <t>Tuxedo Skort-Short</t>
  </si>
  <si>
    <t>GB211-Z26697</t>
  </si>
  <si>
    <t>Mystic Petal Skort-Long</t>
  </si>
  <si>
    <t>GB212-Z06697</t>
  </si>
  <si>
    <t>Petal Haze Skort-Short</t>
  </si>
  <si>
    <t>GB213-Z28697</t>
  </si>
  <si>
    <t>Mystic Petal Skort-Short</t>
  </si>
  <si>
    <t>GB215-697</t>
  </si>
  <si>
    <t>Tuxedo Skort-Long</t>
  </si>
  <si>
    <t>GB220-Z04502</t>
  </si>
  <si>
    <t>Matte For You Skort-Short</t>
  </si>
  <si>
    <t>GT193-Z75697</t>
  </si>
  <si>
    <t>Petal Haze S/S</t>
  </si>
  <si>
    <t>GT225-Y97110</t>
  </si>
  <si>
    <t>Mystic High Neck Tank</t>
  </si>
  <si>
    <t>GT243-Z73110</t>
  </si>
  <si>
    <t>Mystic Blaze Tie Back Tank</t>
  </si>
  <si>
    <t>GT244-Z71110</t>
  </si>
  <si>
    <t>Mystic Petal Zip Tank</t>
  </si>
  <si>
    <t>GT250-110</t>
  </si>
  <si>
    <t>Mix Media Polo S/S</t>
  </si>
  <si>
    <t>GT251-697</t>
  </si>
  <si>
    <t>At Ease Sleeveless Polo</t>
  </si>
  <si>
    <t>GT255-135</t>
  </si>
  <si>
    <t>WSIL</t>
  </si>
  <si>
    <t>GT255-530</t>
  </si>
  <si>
    <t>CH011-502</t>
  </si>
  <si>
    <t>CS07-697</t>
  </si>
  <si>
    <t>Mystic Petal Pink Low Cut Socks</t>
  </si>
  <si>
    <t>Lucky Bucket Hat</t>
  </si>
  <si>
    <t>Steel Going Strong</t>
  </si>
  <si>
    <t>CT785-Y79710</t>
  </si>
  <si>
    <t>Steel Cut L/S</t>
  </si>
  <si>
    <t>CX009-445</t>
  </si>
  <si>
    <t>STLB</t>
  </si>
  <si>
    <t>Baseline Throw Over</t>
  </si>
  <si>
    <t>GB137-710</t>
  </si>
  <si>
    <t>Triple Threat Pleated Skort-Short</t>
  </si>
  <si>
    <t>GB156-Z60444</t>
  </si>
  <si>
    <t>GLAC</t>
  </si>
  <si>
    <t>Going Strong Skort-Short</t>
  </si>
  <si>
    <t>GB182-Z61445</t>
  </si>
  <si>
    <t>Steel Ace Skort-Short</t>
  </si>
  <si>
    <t>GB199-Z63445</t>
  </si>
  <si>
    <t>Steel Ace Skort-Long</t>
  </si>
  <si>
    <t>GB210-444</t>
  </si>
  <si>
    <t>GB210-445</t>
  </si>
  <si>
    <t>GB215-445</t>
  </si>
  <si>
    <t>GB226-Y72445</t>
  </si>
  <si>
    <t>Steel Cut Short</t>
  </si>
  <si>
    <t>GP15-Y72445</t>
  </si>
  <si>
    <t>Steel Cut Pant</t>
  </si>
  <si>
    <t>GT08-444</t>
  </si>
  <si>
    <t>GT08-445</t>
  </si>
  <si>
    <t>GT209-Z55444</t>
  </si>
  <si>
    <t>Steel Going Zip Tank</t>
  </si>
  <si>
    <t>GT235-Z56445</t>
  </si>
  <si>
    <t>Steel Cut Tank</t>
  </si>
  <si>
    <t>GT239-110</t>
  </si>
  <si>
    <t>The Best Vest</t>
  </si>
  <si>
    <t>GT240-110</t>
  </si>
  <si>
    <t>High Neck Zip Jacket</t>
  </si>
  <si>
    <t>GT242-444</t>
  </si>
  <si>
    <t>Diamond 1/4 Zip L/S</t>
  </si>
  <si>
    <t>GT245-444</t>
  </si>
  <si>
    <t>Swing Zip S/S</t>
  </si>
  <si>
    <t>GT247-Z77110</t>
  </si>
  <si>
    <t>Ace Polo S/S</t>
  </si>
  <si>
    <t>GT248-710</t>
  </si>
  <si>
    <t>Exclusive Tie Back Tank</t>
  </si>
  <si>
    <t>GT253-Z58110</t>
  </si>
  <si>
    <t>Going Strong Zip Tank</t>
  </si>
  <si>
    <t>CS07-445</t>
  </si>
  <si>
    <t>Steel Going Strong Low Cut Socks</t>
  </si>
  <si>
    <t>The Berry Buzz</t>
  </si>
  <si>
    <t>CB755-Z79460</t>
  </si>
  <si>
    <t>BLBY</t>
  </si>
  <si>
    <t>Hybrid Berry Ditsy Skirt</t>
  </si>
  <si>
    <t>CT785-Z23110</t>
  </si>
  <si>
    <t>The Berry Buzz L/S</t>
  </si>
  <si>
    <t>CX059-Z18590</t>
  </si>
  <si>
    <t>Shimmer On L/S</t>
  </si>
  <si>
    <t>DRFR</t>
  </si>
  <si>
    <t>Berry Sweet V Pullover L/S</t>
  </si>
  <si>
    <t>CX060-Z18460</t>
  </si>
  <si>
    <t>GB128-Z80460</t>
  </si>
  <si>
    <t>Berry Burst Skort-Short</t>
  </si>
  <si>
    <t>GB215-460</t>
  </si>
  <si>
    <t>GB219-Z81460</t>
  </si>
  <si>
    <t>Berry Ditsy Skort-Long</t>
  </si>
  <si>
    <t>GB224-Z18460</t>
  </si>
  <si>
    <t>Hustle N' Bustle Skort-Short</t>
  </si>
  <si>
    <t>GB225-Y93048</t>
  </si>
  <si>
    <t>ECPS2</t>
  </si>
  <si>
    <t>Berry Pleated Skort-Short</t>
  </si>
  <si>
    <t>GB226-Z14460</t>
  </si>
  <si>
    <t>Berry Sweet Short</t>
  </si>
  <si>
    <t>GP15-Z14460</t>
  </si>
  <si>
    <t>Berry Sweet Pant</t>
  </si>
  <si>
    <t>GT239-460</t>
  </si>
  <si>
    <t>GT240-460</t>
  </si>
  <si>
    <t>GT246-Z83110</t>
  </si>
  <si>
    <t>Berry Buzz Sleeveless Polo</t>
  </si>
  <si>
    <t>GT249-Z84590</t>
  </si>
  <si>
    <t>Berry Sweet Tank</t>
  </si>
  <si>
    <t>On Par Zip Tank</t>
  </si>
  <si>
    <t>GT254-Z83460</t>
  </si>
  <si>
    <t>Berry Buzz Polo S/S</t>
  </si>
  <si>
    <t>GT256-Z18460</t>
  </si>
  <si>
    <t>Tee Up Tank</t>
  </si>
  <si>
    <t>Shimmer On S/S</t>
  </si>
  <si>
    <t>CS07-460</t>
  </si>
  <si>
    <t>The Berry Buzz Low Cut Socks</t>
  </si>
  <si>
    <t>Caribbean Vibes</t>
  </si>
  <si>
    <t>CB733-Y84366</t>
  </si>
  <si>
    <t>NORI</t>
  </si>
  <si>
    <t>Hybrid Caribbean Prime Pleat Skirt</t>
  </si>
  <si>
    <t>CRIB</t>
  </si>
  <si>
    <t>Sun N' Fun L/S</t>
  </si>
  <si>
    <t>CT785-Y89439</t>
  </si>
  <si>
    <t>CX009-439</t>
  </si>
  <si>
    <t>GB137-439</t>
  </si>
  <si>
    <t>GB156-Z68439</t>
  </si>
  <si>
    <t>Caribbean Vibes Skort-Short</t>
  </si>
  <si>
    <t>GB214-203</t>
  </si>
  <si>
    <t>BONE</t>
  </si>
  <si>
    <t>Pace Pocket Skort-Short</t>
  </si>
  <si>
    <t>GB214-366</t>
  </si>
  <si>
    <t>GB217-Y82439</t>
  </si>
  <si>
    <t>High Waist Isla Skort-Short</t>
  </si>
  <si>
    <t>GB218-203</t>
  </si>
  <si>
    <t>Pace Pocket Skort-Long</t>
  </si>
  <si>
    <t>GB218-366</t>
  </si>
  <si>
    <t>GB223-Y82439</t>
  </si>
  <si>
    <t>High Waist Isla Skort-Long</t>
  </si>
  <si>
    <t>GB226-Y82366</t>
  </si>
  <si>
    <t>Isla Short</t>
  </si>
  <si>
    <t>GP15-Y82366</t>
  </si>
  <si>
    <t>Isla Pant</t>
  </si>
  <si>
    <t>GT08-439</t>
  </si>
  <si>
    <t>GT08-718</t>
  </si>
  <si>
    <t>LFR</t>
  </si>
  <si>
    <t>GT209-Z64439</t>
  </si>
  <si>
    <t>Isla Zip Tank</t>
  </si>
  <si>
    <t>GT235-Z66439</t>
  </si>
  <si>
    <t>Seaside Tank</t>
  </si>
  <si>
    <t>GT239-718</t>
  </si>
  <si>
    <t>GT240-718</t>
  </si>
  <si>
    <t>GT245-718</t>
  </si>
  <si>
    <t>GT247-Z67439</t>
  </si>
  <si>
    <t>Sun N' Fun Polo S/S</t>
  </si>
  <si>
    <t>GT248-366</t>
  </si>
  <si>
    <t>GT253-Z70439</t>
  </si>
  <si>
    <t>Caribbean Vibes Zip Tank</t>
  </si>
  <si>
    <t>CH011-439</t>
  </si>
  <si>
    <t>CH012-439</t>
  </si>
  <si>
    <t>Caribbean Vibes Low Cut Socks</t>
  </si>
  <si>
    <t>CS07-439</t>
  </si>
  <si>
    <t>Lucky Club</t>
  </si>
  <si>
    <t>CB739-Y61201</t>
  </si>
  <si>
    <t>BGE</t>
  </si>
  <si>
    <t>CB739-Y61464</t>
  </si>
  <si>
    <t>COOL</t>
  </si>
  <si>
    <t>CT604-Y61211</t>
  </si>
  <si>
    <t>CHPG</t>
  </si>
  <si>
    <t>Hype Mesh L/S</t>
  </si>
  <si>
    <t>CX049-Y68464</t>
  </si>
  <si>
    <t>Lucky Club L/S</t>
  </si>
  <si>
    <t>CX058-Y61446</t>
  </si>
  <si>
    <t>WAVE</t>
  </si>
  <si>
    <t>GB210-464</t>
  </si>
  <si>
    <t>GB211-Z32464</t>
  </si>
  <si>
    <t>Lucky Club Skort-Long</t>
  </si>
  <si>
    <t>GB212-Y63201</t>
  </si>
  <si>
    <t>Premier Skort-Short</t>
  </si>
  <si>
    <t>GB213-Z30464</t>
  </si>
  <si>
    <t>Lucky Club Skort-Short</t>
  </si>
  <si>
    <t>GB215-464</t>
  </si>
  <si>
    <t>GB220-201</t>
  </si>
  <si>
    <t>GB222-201</t>
  </si>
  <si>
    <t>Matte For You Skort-Long</t>
  </si>
  <si>
    <t>GT193-Z76110</t>
  </si>
  <si>
    <t>Premier S/S</t>
  </si>
  <si>
    <t>GT201-Y61835</t>
  </si>
  <si>
    <t>PCFR</t>
  </si>
  <si>
    <t>Chill Play Tank</t>
  </si>
  <si>
    <t>GT225-Y65110</t>
  </si>
  <si>
    <t>Lucky Stripe High Neck Tank</t>
  </si>
  <si>
    <t>GT243-Z74464</t>
  </si>
  <si>
    <t>Lucky Club Tie Back Tank</t>
  </si>
  <si>
    <t>GT244-Z72464</t>
  </si>
  <si>
    <t>Lucky Club Zip Tank</t>
  </si>
  <si>
    <t>GT250-Y61446</t>
  </si>
  <si>
    <t>GT251-Y61464</t>
  </si>
  <si>
    <t>GT255-Y61446</t>
  </si>
  <si>
    <t>CH011-464</t>
  </si>
  <si>
    <t>CH012-464</t>
  </si>
  <si>
    <t>CS07-464</t>
  </si>
  <si>
    <t>Lucky Club Low Cut Socks</t>
  </si>
  <si>
    <t>GD07-T41203</t>
  </si>
  <si>
    <t>GD05-T03203</t>
  </si>
  <si>
    <t>GD09-S98418</t>
  </si>
  <si>
    <t>GD05-S96418</t>
  </si>
  <si>
    <t>GD08-S95401</t>
  </si>
  <si>
    <t>GD06-T04401</t>
  </si>
  <si>
    <t>GD08-S92110</t>
  </si>
  <si>
    <t>GD06-S91203</t>
  </si>
  <si>
    <t>CLD</t>
  </si>
  <si>
    <t>GD09-S87681</t>
  </si>
  <si>
    <t>GD05-S93681</t>
  </si>
  <si>
    <t>GD08-S47110</t>
  </si>
  <si>
    <t>GD06-S48110</t>
  </si>
  <si>
    <t>Summer Crush Dress</t>
  </si>
  <si>
    <t>Crushin' On You L/S Dress</t>
  </si>
  <si>
    <t>Blue Cut Dress</t>
  </si>
  <si>
    <t>Blue Point L/S Dress</t>
  </si>
  <si>
    <t>Midnight Majesty S/S Dress</t>
  </si>
  <si>
    <t>Better In Blue L/S Dress</t>
  </si>
  <si>
    <t>Join The Club S/S Dress</t>
  </si>
  <si>
    <t>Country Club L/S Dress</t>
  </si>
  <si>
    <t>Peony Sunrise Dress</t>
  </si>
  <si>
    <t>Peony Canyons L/S Dress</t>
  </si>
  <si>
    <t>Floral Glow S/S Dress</t>
  </si>
  <si>
    <t>Painted Floral L/S Dress</t>
  </si>
  <si>
    <t>Novelty Dresses 1st Delivery</t>
  </si>
  <si>
    <t>Novelty Dresses  2nd Delivery</t>
  </si>
  <si>
    <t>GT29-003</t>
  </si>
  <si>
    <t>Essential Tops</t>
  </si>
  <si>
    <t>Hats + Socks</t>
  </si>
  <si>
    <t>One 
Size</t>
  </si>
  <si>
    <t>CT909-001</t>
  </si>
  <si>
    <t>Chill Out Tank</t>
  </si>
  <si>
    <t>CT909-110</t>
  </si>
  <si>
    <t>CT909-203</t>
  </si>
  <si>
    <t>CT909-401</t>
  </si>
  <si>
    <t>CT909-430</t>
  </si>
  <si>
    <t>CT909-440</t>
  </si>
  <si>
    <t>EBL</t>
  </si>
  <si>
    <t>CT909-447</t>
  </si>
  <si>
    <t>CT909-647</t>
  </si>
  <si>
    <t>CT909-695</t>
  </si>
  <si>
    <t>CT909-710</t>
  </si>
  <si>
    <t>CT909-805</t>
  </si>
  <si>
    <t>CT909-S49080</t>
  </si>
  <si>
    <t>HGRY</t>
  </si>
  <si>
    <t>CT910-203</t>
  </si>
  <si>
    <t>CT910-440</t>
  </si>
  <si>
    <t>CT910-S49080</t>
  </si>
  <si>
    <t>CT977-203</t>
  </si>
  <si>
    <t>CT977-440</t>
  </si>
  <si>
    <t>CT977-S49080</t>
  </si>
  <si>
    <t>GT252-590</t>
  </si>
  <si>
    <t>GT257-Z18590</t>
  </si>
  <si>
    <t>CH012-001</t>
  </si>
  <si>
    <t>Novelty Dresses  3rd Delivery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</si>
</sst>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m/d/yy;@"/>
    <numFmt numFmtId="165" formatCode="m/d;@"/>
    <numFmt numFmtId="166" formatCode="&quot;$&quot;#,##0.00"/>
  </numFmts>
  <fonts count="2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entury Gothic"/>
      <family val="2"/>
    </font>
    <font>
      <sz val="10"/>
      <name val="Arial"/>
      <family val="2"/>
    </font>
    <font>
      <sz val="12"/>
      <name val="Century Gothic"/>
      <family val="2"/>
    </font>
    <font>
      <sz val="11"/>
      <color theme="1"/>
      <name val="Century Gothic"/>
      <family val="2"/>
    </font>
    <font>
      <sz val="8"/>
      <color indexed="61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8"/>
      <color theme="1"/>
      <name val="Calibri"/>
      <family val="2"/>
      <scheme val="minor"/>
    </font>
    <font>
      <b/>
      <u/>
      <sz val="18"/>
      <name val="Century Gothic"/>
      <family val="2"/>
    </font>
    <font>
      <sz val="12"/>
      <color indexed="8"/>
      <name val="Century Gothic"/>
      <family val="2"/>
    </font>
    <font>
      <b/>
      <sz val="10"/>
      <color theme="1"/>
      <name val="Century Gothic"/>
      <family val="2"/>
    </font>
    <font>
      <sz val="8"/>
      <name val="Century Gothic"/>
      <family val="2"/>
    </font>
    <font>
      <b/>
      <i/>
      <sz val="9"/>
      <name val="Century Gothic"/>
      <family val="2"/>
    </font>
    <font>
      <b/>
      <i/>
      <u/>
      <sz val="10"/>
      <name val="Century Gothic"/>
      <family val="2"/>
    </font>
    <font>
      <sz val="8"/>
      <name val="Calibri"/>
      <family val="2"/>
      <scheme val="minor"/>
    </font>
    <font>
      <sz val="9"/>
      <name val="Century Gothic"/>
      <family val="2"/>
    </font>
    <font>
      <sz val="11"/>
      <color indexed="8"/>
      <name val="Century Gothic"/>
      <family val="2"/>
    </font>
    <font>
      <sz val="12"/>
      <color rgb="FF000000"/>
      <name val="Century Gothic"/>
      <family val="2"/>
    </font>
    <font>
      <sz val="11"/>
      <color theme="1"/>
      <name val="Calibri"/>
      <family val="2"/>
      <scheme val="minor"/>
    </font>
    <font>
      <b/>
      <u/>
      <sz val="18"/>
      <color theme="1"/>
      <name val="Century Gothic"/>
      <family val="2"/>
    </font>
    <font>
      <sz val="11"/>
      <name val="Century Gothic"/>
      <family val="2"/>
    </font>
    <font>
      <b/>
      <u/>
      <sz val="18"/>
      <color indexed="8"/>
      <name val="Century Gothic"/>
      <family val="2"/>
    </font>
    <font>
      <sz val="10"/>
      <color indexed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lightDown"/>
    </fill>
    <fill>
      <patternFill patternType="lightUp"/>
    </fill>
    <fill>
      <patternFill patternType="lightUp">
        <bgColor theme="0"/>
      </patternFill>
    </fill>
    <fill>
      <patternFill patternType="solid">
        <fgColor indexed="65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141312"/>
      </right>
      <top style="medium">
        <color indexed="64"/>
      </top>
      <bottom style="medium">
        <color indexed="64"/>
      </bottom>
      <diagonal/>
    </border>
    <border>
      <left style="thin">
        <color rgb="FF141312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4" fontId="22" fillId="0" borderId="0" applyFont="0" applyFill="0" applyBorder="0" applyAlignment="0" applyProtection="0"/>
  </cellStyleXfs>
  <cellXfs count="318">
    <xf numFmtId="0" fontId="0" fillId="0" borderId="0" xfId="0"/>
    <xf numFmtId="0" fontId="0" fillId="0" borderId="0" xfId="0" applyProtection="1">
      <protection locked="0"/>
    </xf>
    <xf numFmtId="0" fontId="1" fillId="0" borderId="1" xfId="0" applyFont="1" applyBorder="1" applyAlignment="1">
      <alignment vertical="center"/>
    </xf>
    <xf numFmtId="0" fontId="4" fillId="2" borderId="1" xfId="1" applyFont="1" applyFill="1" applyBorder="1" applyAlignment="1">
      <alignment horizontal="left" vertical="center"/>
    </xf>
    <xf numFmtId="0" fontId="4" fillId="2" borderId="1" xfId="1" applyFont="1" applyFill="1" applyBorder="1" applyAlignment="1">
      <alignment horizontal="left" vertical="center" shrinkToFit="1"/>
    </xf>
    <xf numFmtId="0" fontId="0" fillId="0" borderId="0" xfId="0" applyAlignment="1" applyProtection="1">
      <alignment horizontal="center" vertical="center"/>
      <protection locked="0"/>
    </xf>
    <xf numFmtId="0" fontId="7" fillId="3" borderId="1" xfId="1" applyFont="1" applyFill="1" applyBorder="1" applyAlignment="1">
      <alignment horizontal="center" vertical="center" wrapText="1" shrinkToFit="1"/>
    </xf>
    <xf numFmtId="0" fontId="11" fillId="0" borderId="0" xfId="0" applyFont="1" applyProtection="1">
      <protection locked="0"/>
    </xf>
    <xf numFmtId="0" fontId="7" fillId="0" borderId="1" xfId="1" applyFont="1" applyBorder="1" applyAlignment="1">
      <alignment horizontal="center" vertical="center"/>
    </xf>
    <xf numFmtId="164" fontId="7" fillId="3" borderId="1" xfId="1" applyNumberFormat="1" applyFont="1" applyFill="1" applyBorder="1" applyAlignment="1">
      <alignment horizontal="center" vertical="center" wrapText="1"/>
    </xf>
    <xf numFmtId="1" fontId="7" fillId="3" borderId="1" xfId="1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1" fontId="9" fillId="3" borderId="10" xfId="1" applyNumberFormat="1" applyFont="1" applyFill="1" applyBorder="1" applyAlignment="1">
      <alignment horizontal="center" vertical="center"/>
    </xf>
    <xf numFmtId="165" fontId="13" fillId="0" borderId="2" xfId="0" applyNumberFormat="1" applyFont="1" applyBorder="1" applyAlignment="1" applyProtection="1">
      <alignment horizontal="center" vertical="center"/>
      <protection locked="0"/>
    </xf>
    <xf numFmtId="165" fontId="13" fillId="3" borderId="2" xfId="0" applyNumberFormat="1" applyFont="1" applyFill="1" applyBorder="1" applyAlignment="1" applyProtection="1">
      <alignment horizontal="center" vertical="center"/>
      <protection locked="0"/>
    </xf>
    <xf numFmtId="166" fontId="14" fillId="3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2" borderId="1" xfId="1" applyFont="1" applyFill="1" applyBorder="1" applyAlignment="1">
      <alignment vertical="center"/>
    </xf>
    <xf numFmtId="0" fontId="4" fillId="3" borderId="1" xfId="1" applyFont="1" applyFill="1" applyBorder="1" applyAlignment="1" applyProtection="1">
      <alignment horizontal="center" vertical="center" shrinkToFit="1"/>
      <protection locked="0"/>
    </xf>
    <xf numFmtId="0" fontId="4" fillId="0" borderId="1" xfId="1" applyFont="1" applyBorder="1" applyAlignment="1" applyProtection="1">
      <alignment horizontal="center" vertical="center" shrinkToFit="1"/>
      <protection locked="0"/>
    </xf>
    <xf numFmtId="0" fontId="4" fillId="3" borderId="4" xfId="1" applyFont="1" applyFill="1" applyBorder="1" applyAlignment="1" applyProtection="1">
      <alignment horizontal="center" vertical="center" shrinkToFit="1"/>
      <protection locked="0"/>
    </xf>
    <xf numFmtId="0" fontId="4" fillId="3" borderId="2" xfId="1" applyFont="1" applyFill="1" applyBorder="1" applyAlignment="1" applyProtection="1">
      <alignment horizontal="center" vertical="center" shrinkToFit="1"/>
      <protection locked="0"/>
    </xf>
    <xf numFmtId="0" fontId="4" fillId="0" borderId="2" xfId="1" applyFont="1" applyBorder="1" applyAlignment="1" applyProtection="1">
      <alignment horizontal="center" vertical="center" shrinkToFit="1"/>
      <protection locked="0"/>
    </xf>
    <xf numFmtId="0" fontId="4" fillId="7" borderId="1" xfId="1" applyFont="1" applyFill="1" applyBorder="1" applyAlignment="1" applyProtection="1">
      <alignment horizontal="center" vertical="center" shrinkToFit="1"/>
      <protection locked="0"/>
    </xf>
    <xf numFmtId="0" fontId="4" fillId="3" borderId="1" xfId="1" applyFont="1" applyFill="1" applyBorder="1" applyAlignment="1" applyProtection="1">
      <alignment horizontal="center" vertical="center"/>
      <protection locked="0"/>
    </xf>
    <xf numFmtId="165" fontId="13" fillId="3" borderId="2" xfId="0" applyNumberFormat="1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center"/>
    </xf>
    <xf numFmtId="0" fontId="19" fillId="3" borderId="0" xfId="1" applyFont="1" applyFill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" fontId="4" fillId="3" borderId="1" xfId="1" applyNumberFormat="1" applyFont="1" applyFill="1" applyBorder="1" applyAlignment="1">
      <alignment horizontal="center" vertical="center"/>
    </xf>
    <xf numFmtId="166" fontId="10" fillId="3" borderId="1" xfId="0" applyNumberFormat="1" applyFont="1" applyFill="1" applyBorder="1" applyAlignment="1">
      <alignment horizontal="center" vertical="center"/>
    </xf>
    <xf numFmtId="44" fontId="4" fillId="3" borderId="2" xfId="1" applyNumberFormat="1" applyFont="1" applyFill="1" applyBorder="1" applyAlignment="1">
      <alignment horizontal="center" vertical="center"/>
    </xf>
    <xf numFmtId="44" fontId="4" fillId="3" borderId="4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7" fillId="3" borderId="2" xfId="1" applyFont="1" applyFill="1" applyBorder="1" applyAlignment="1">
      <alignment horizontal="center" vertical="center" wrapText="1"/>
    </xf>
    <xf numFmtId="1" fontId="7" fillId="3" borderId="4" xfId="1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shrinkToFit="1"/>
    </xf>
    <xf numFmtId="0" fontId="13" fillId="3" borderId="2" xfId="0" applyFont="1" applyFill="1" applyBorder="1" applyAlignment="1">
      <alignment vertical="center" shrinkToFit="1"/>
    </xf>
    <xf numFmtId="0" fontId="13" fillId="3" borderId="3" xfId="0" applyFont="1" applyFill="1" applyBorder="1" applyAlignment="1">
      <alignment vertical="center" shrinkToFit="1"/>
    </xf>
    <xf numFmtId="0" fontId="13" fillId="3" borderId="4" xfId="0" applyFont="1" applyFill="1" applyBorder="1" applyAlignment="1">
      <alignment vertical="center" shrinkToFit="1"/>
    </xf>
    <xf numFmtId="166" fontId="10" fillId="3" borderId="1" xfId="0" applyNumberFormat="1" applyFont="1" applyFill="1" applyBorder="1" applyAlignment="1">
      <alignment horizontal="center" vertical="center" shrinkToFit="1"/>
    </xf>
    <xf numFmtId="0" fontId="4" fillId="3" borderId="1" xfId="1" applyFont="1" applyFill="1" applyBorder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center" vertical="center" shrinkToFit="1"/>
    </xf>
    <xf numFmtId="0" fontId="4" fillId="6" borderId="1" xfId="1" applyFont="1" applyFill="1" applyBorder="1" applyAlignment="1">
      <alignment horizontal="center" vertical="center" shrinkToFit="1"/>
    </xf>
    <xf numFmtId="0" fontId="4" fillId="6" borderId="2" xfId="1" applyFont="1" applyFill="1" applyBorder="1" applyAlignment="1">
      <alignment horizontal="center" vertical="center" shrinkToFit="1"/>
    </xf>
    <xf numFmtId="0" fontId="4" fillId="6" borderId="4" xfId="1" applyFont="1" applyFill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166" fontId="10" fillId="0" borderId="1" xfId="0" applyNumberFormat="1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shrinkToFit="1"/>
    </xf>
    <xf numFmtId="0" fontId="4" fillId="5" borderId="1" xfId="1" applyFont="1" applyFill="1" applyBorder="1" applyAlignment="1">
      <alignment horizontal="center" vertical="center" shrinkToFit="1"/>
    </xf>
    <xf numFmtId="1" fontId="4" fillId="3" borderId="4" xfId="1" applyNumberFormat="1" applyFont="1" applyFill="1" applyBorder="1" applyAlignment="1">
      <alignment horizontal="center" vertical="center"/>
    </xf>
    <xf numFmtId="166" fontId="10" fillId="3" borderId="8" xfId="0" applyNumberFormat="1" applyFont="1" applyFill="1" applyBorder="1" applyAlignment="1">
      <alignment horizontal="center" vertical="center" shrinkToFit="1"/>
    </xf>
    <xf numFmtId="0" fontId="4" fillId="2" borderId="3" xfId="1" applyFont="1" applyFill="1" applyBorder="1" applyAlignment="1" applyProtection="1">
      <alignment horizontal="left" vertical="center"/>
      <protection locked="0"/>
    </xf>
    <xf numFmtId="0" fontId="7" fillId="3" borderId="1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shrinkToFit="1"/>
    </xf>
    <xf numFmtId="1" fontId="4" fillId="3" borderId="8" xfId="1" applyNumberFormat="1" applyFont="1" applyFill="1" applyBorder="1" applyAlignment="1">
      <alignment horizontal="center" vertical="center" shrinkToFit="1"/>
    </xf>
    <xf numFmtId="0" fontId="21" fillId="3" borderId="1" xfId="0" applyFont="1" applyFill="1" applyBorder="1" applyAlignment="1">
      <alignment horizontal="left" vertical="center" shrinkToFit="1"/>
    </xf>
    <xf numFmtId="164" fontId="4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center" vertical="center"/>
    </xf>
    <xf numFmtId="44" fontId="4" fillId="3" borderId="1" xfId="2" applyFont="1" applyFill="1" applyBorder="1" applyAlignment="1" applyProtection="1">
      <alignment horizontal="center" vertical="center"/>
    </xf>
    <xf numFmtId="0" fontId="4" fillId="0" borderId="1" xfId="1" applyFont="1" applyBorder="1" applyAlignment="1">
      <alignment horizontal="left" vertical="center"/>
    </xf>
    <xf numFmtId="164" fontId="4" fillId="3" borderId="2" xfId="1" applyNumberFormat="1" applyFont="1" applyFill="1" applyBorder="1" applyAlignment="1">
      <alignment horizontal="center" vertical="center" wrapText="1"/>
    </xf>
    <xf numFmtId="1" fontId="4" fillId="0" borderId="8" xfId="1" applyNumberFormat="1" applyFont="1" applyBorder="1" applyAlignment="1">
      <alignment horizontal="center" vertical="center"/>
    </xf>
    <xf numFmtId="44" fontId="4" fillId="3" borderId="8" xfId="2" applyFont="1" applyFill="1" applyBorder="1" applyAlignment="1" applyProtection="1">
      <alignment horizontal="center" vertical="center"/>
    </xf>
    <xf numFmtId="1" fontId="9" fillId="3" borderId="22" xfId="1" applyNumberFormat="1" applyFont="1" applyFill="1" applyBorder="1" applyAlignment="1">
      <alignment horizontal="center" vertical="center"/>
    </xf>
    <xf numFmtId="166" fontId="14" fillId="3" borderId="23" xfId="0" applyNumberFormat="1" applyFont="1" applyFill="1" applyBorder="1" applyAlignment="1">
      <alignment horizontal="center" vertical="center"/>
    </xf>
    <xf numFmtId="1" fontId="4" fillId="3" borderId="0" xfId="1" applyNumberFormat="1" applyFont="1" applyFill="1" applyAlignment="1">
      <alignment horizontal="center" vertical="center" shrinkToFit="1"/>
    </xf>
    <xf numFmtId="166" fontId="10" fillId="3" borderId="0" xfId="0" applyNumberFormat="1" applyFont="1" applyFill="1" applyAlignment="1">
      <alignment horizontal="center" vertical="center" shrinkToFit="1"/>
    </xf>
    <xf numFmtId="0" fontId="13" fillId="0" borderId="1" xfId="0" applyFont="1" applyBorder="1" applyAlignment="1">
      <alignment horizontal="left" vertical="center" shrinkToFit="1"/>
    </xf>
    <xf numFmtId="165" fontId="13" fillId="3" borderId="2" xfId="0" applyNumberFormat="1" applyFont="1" applyFill="1" applyBorder="1" applyAlignment="1">
      <alignment horizontal="center" vertical="center" shrinkToFit="1"/>
    </xf>
    <xf numFmtId="166" fontId="14" fillId="3" borderId="1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shrinkToFit="1"/>
    </xf>
    <xf numFmtId="165" fontId="13" fillId="3" borderId="2" xfId="0" applyNumberFormat="1" applyFont="1" applyFill="1" applyBorder="1" applyAlignment="1">
      <alignment horizontal="center" vertical="center"/>
    </xf>
    <xf numFmtId="166" fontId="14" fillId="0" borderId="23" xfId="0" applyNumberFormat="1" applyFont="1" applyBorder="1" applyAlignment="1">
      <alignment horizontal="center" vertical="center"/>
    </xf>
    <xf numFmtId="0" fontId="20" fillId="3" borderId="2" xfId="0" applyFont="1" applyFill="1" applyBorder="1" applyAlignment="1">
      <alignment vertical="center"/>
    </xf>
    <xf numFmtId="0" fontId="20" fillId="3" borderId="4" xfId="0" applyFont="1" applyFill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1" fontId="9" fillId="3" borderId="8" xfId="1" applyNumberFormat="1" applyFont="1" applyFill="1" applyBorder="1" applyAlignment="1">
      <alignment horizontal="center" vertical="center"/>
    </xf>
    <xf numFmtId="166" fontId="14" fillId="0" borderId="8" xfId="0" applyNumberFormat="1" applyFont="1" applyBorder="1" applyAlignment="1">
      <alignment horizontal="center" vertical="center"/>
    </xf>
    <xf numFmtId="0" fontId="25" fillId="0" borderId="2" xfId="0" applyFont="1" applyBorder="1"/>
    <xf numFmtId="0" fontId="25" fillId="0" borderId="3" xfId="0" applyFont="1" applyBorder="1"/>
    <xf numFmtId="0" fontId="25" fillId="0" borderId="4" xfId="0" applyFont="1" applyBorder="1"/>
    <xf numFmtId="0" fontId="7" fillId="0" borderId="1" xfId="1" applyFont="1" applyBorder="1" applyAlignment="1">
      <alignment horizontal="center" vertical="center" wrapText="1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1" fontId="9" fillId="3" borderId="20" xfId="1" applyNumberFormat="1" applyFont="1" applyFill="1" applyBorder="1" applyAlignment="1">
      <alignment horizontal="center" vertical="center"/>
    </xf>
    <xf numFmtId="166" fontId="14" fillId="3" borderId="20" xfId="0" applyNumberFormat="1" applyFont="1" applyFill="1" applyBorder="1" applyAlignment="1">
      <alignment horizontal="center" vertical="center" wrapText="1"/>
    </xf>
    <xf numFmtId="1" fontId="9" fillId="3" borderId="0" xfId="1" applyNumberFormat="1" applyFont="1" applyFill="1" applyAlignment="1">
      <alignment horizontal="center" vertical="center"/>
    </xf>
    <xf numFmtId="166" fontId="14" fillId="3" borderId="0" xfId="0" applyNumberFormat="1" applyFont="1" applyFill="1" applyAlignment="1">
      <alignment horizontal="center" vertical="center" wrapText="1"/>
    </xf>
    <xf numFmtId="44" fontId="9" fillId="3" borderId="0" xfId="1" applyNumberFormat="1" applyFont="1" applyFill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165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23" fillId="3" borderId="5" xfId="0" applyFont="1" applyFill="1" applyBorder="1" applyAlignment="1">
      <alignment horizontal="center"/>
    </xf>
    <xf numFmtId="166" fontId="10" fillId="0" borderId="8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 vertical="center"/>
    </xf>
    <xf numFmtId="0" fontId="4" fillId="2" borderId="3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left" vertical="center" shrinkToFit="1"/>
    </xf>
    <xf numFmtId="0" fontId="4" fillId="2" borderId="3" xfId="1" applyFont="1" applyFill="1" applyBorder="1" applyAlignment="1">
      <alignment horizontal="left" vertical="center" shrinkToFit="1"/>
    </xf>
    <xf numFmtId="0" fontId="4" fillId="2" borderId="4" xfId="1" applyFont="1" applyFill="1" applyBorder="1" applyAlignment="1">
      <alignment horizontal="left" vertical="center" shrinkToFit="1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49" fontId="4" fillId="2" borderId="1" xfId="1" applyNumberFormat="1" applyFont="1" applyFill="1" applyBorder="1" applyAlignment="1" applyProtection="1">
      <alignment horizontal="left" vertical="center" shrinkToFit="1"/>
      <protection locked="0"/>
    </xf>
    <xf numFmtId="14" fontId="4" fillId="3" borderId="2" xfId="1" applyNumberFormat="1" applyFont="1" applyFill="1" applyBorder="1" applyAlignment="1" applyProtection="1">
      <alignment horizontal="center" vertical="center" shrinkToFit="1"/>
      <protection locked="0"/>
    </xf>
    <xf numFmtId="14" fontId="4" fillId="3" borderId="4" xfId="1" applyNumberFormat="1" applyFont="1" applyFill="1" applyBorder="1" applyAlignment="1" applyProtection="1">
      <alignment horizontal="center" vertical="center" shrinkToFit="1"/>
      <protection locked="0"/>
    </xf>
    <xf numFmtId="14" fontId="4" fillId="3" borderId="3" xfId="1" applyNumberFormat="1" applyFont="1" applyFill="1" applyBorder="1" applyAlignment="1" applyProtection="1">
      <alignment horizontal="center" vertical="center" shrinkToFit="1"/>
      <protection locked="0"/>
    </xf>
    <xf numFmtId="0" fontId="7" fillId="3" borderId="2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4" fillId="3" borderId="3" xfId="1" applyFont="1" applyFill="1" applyBorder="1" applyAlignment="1" applyProtection="1">
      <alignment horizontal="center" vertical="center" shrinkToFit="1"/>
      <protection locked="0"/>
    </xf>
    <xf numFmtId="0" fontId="4" fillId="3" borderId="4" xfId="1" applyFont="1" applyFill="1" applyBorder="1" applyAlignment="1" applyProtection="1">
      <alignment horizontal="center" vertical="center" shrinkToFit="1"/>
      <protection locked="0"/>
    </xf>
    <xf numFmtId="0" fontId="7" fillId="3" borderId="2" xfId="1" applyFont="1" applyFill="1" applyBorder="1" applyAlignment="1">
      <alignment horizontal="center" vertical="center" shrinkToFit="1"/>
    </xf>
    <xf numFmtId="0" fontId="7" fillId="3" borderId="4" xfId="1" applyFont="1" applyFill="1" applyBorder="1" applyAlignment="1">
      <alignment horizontal="center" vertical="center" shrinkToFit="1"/>
    </xf>
    <xf numFmtId="0" fontId="10" fillId="0" borderId="2" xfId="0" applyFont="1" applyBorder="1" applyAlignment="1" applyProtection="1">
      <alignment vertical="center" shrinkToFit="1"/>
      <protection locked="0"/>
    </xf>
    <xf numFmtId="0" fontId="10" fillId="0" borderId="4" xfId="0" applyFont="1" applyBorder="1" applyAlignment="1" applyProtection="1">
      <alignment vertical="center" shrinkToFit="1"/>
      <protection locked="0"/>
    </xf>
    <xf numFmtId="0" fontId="6" fillId="2" borderId="5" xfId="1" applyFont="1" applyFill="1" applyBorder="1"/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4" fillId="2" borderId="2" xfId="1" applyFont="1" applyFill="1" applyBorder="1" applyAlignment="1">
      <alignment vertical="center"/>
    </xf>
    <xf numFmtId="0" fontId="4" fillId="2" borderId="4" xfId="1" applyFont="1" applyFill="1" applyBorder="1" applyAlignment="1">
      <alignment vertical="center"/>
    </xf>
    <xf numFmtId="49" fontId="4" fillId="2" borderId="2" xfId="1" applyNumberFormat="1" applyFont="1" applyFill="1" applyBorder="1" applyAlignment="1" applyProtection="1">
      <alignment horizontal="center" vertical="center" shrinkToFit="1"/>
      <protection locked="0"/>
    </xf>
    <xf numFmtId="49" fontId="4" fillId="2" borderId="4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/>
    </xf>
    <xf numFmtId="0" fontId="17" fillId="0" borderId="7" xfId="1" applyFont="1" applyBorder="1" applyAlignment="1" applyProtection="1">
      <alignment horizontal="center" vertical="top" wrapText="1"/>
      <protection locked="0"/>
    </xf>
    <xf numFmtId="0" fontId="17" fillId="0" borderId="6" xfId="1" applyFont="1" applyBorder="1" applyAlignment="1" applyProtection="1">
      <alignment horizontal="center" vertical="top" wrapText="1"/>
      <protection locked="0"/>
    </xf>
    <xf numFmtId="0" fontId="17" fillId="0" borderId="9" xfId="1" applyFont="1" applyBorder="1" applyAlignment="1" applyProtection="1">
      <alignment horizontal="center" vertical="top" wrapText="1"/>
      <protection locked="0"/>
    </xf>
    <xf numFmtId="0" fontId="17" fillId="0" borderId="14" xfId="1" applyFont="1" applyBorder="1" applyAlignment="1" applyProtection="1">
      <alignment horizontal="center" vertical="top" wrapText="1"/>
      <protection locked="0"/>
    </xf>
    <xf numFmtId="0" fontId="17" fillId="0" borderId="5" xfId="1" applyFont="1" applyBorder="1" applyAlignment="1" applyProtection="1">
      <alignment horizontal="center" vertical="top" wrapText="1"/>
      <protection locked="0"/>
    </xf>
    <xf numFmtId="0" fontId="17" fillId="0" borderId="17" xfId="1" applyFont="1" applyBorder="1" applyAlignment="1" applyProtection="1">
      <alignment horizontal="center" vertical="top" wrapText="1"/>
      <protection locked="0"/>
    </xf>
    <xf numFmtId="0" fontId="4" fillId="3" borderId="2" xfId="1" applyFont="1" applyFill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center" vertical="center" shrinkToFit="1"/>
    </xf>
    <xf numFmtId="44" fontId="4" fillId="3" borderId="2" xfId="1" applyNumberFormat="1" applyFont="1" applyFill="1" applyBorder="1" applyAlignment="1">
      <alignment horizontal="center" vertical="center"/>
    </xf>
    <xf numFmtId="44" fontId="4" fillId="3" borderId="4" xfId="1" applyNumberFormat="1" applyFont="1" applyFill="1" applyBorder="1" applyAlignment="1">
      <alignment horizontal="center" vertical="center"/>
    </xf>
    <xf numFmtId="0" fontId="4" fillId="3" borderId="2" xfId="1" applyFont="1" applyFill="1" applyBorder="1" applyAlignment="1" applyProtection="1">
      <alignment horizontal="center" vertical="center" shrinkToFit="1"/>
      <protection locked="0"/>
    </xf>
    <xf numFmtId="0" fontId="12" fillId="0" borderId="3" xfId="1" applyFont="1" applyBorder="1" applyAlignment="1">
      <alignment horizontal="left"/>
    </xf>
    <xf numFmtId="0" fontId="13" fillId="3" borderId="2" xfId="0" applyFont="1" applyFill="1" applyBorder="1" applyAlignment="1">
      <alignment vertical="center" shrinkToFit="1"/>
    </xf>
    <xf numFmtId="0" fontId="13" fillId="3" borderId="3" xfId="0" applyFont="1" applyFill="1" applyBorder="1" applyAlignment="1">
      <alignment vertical="center" shrinkToFit="1"/>
    </xf>
    <xf numFmtId="0" fontId="13" fillId="3" borderId="4" xfId="0" applyFont="1" applyFill="1" applyBorder="1" applyAlignment="1">
      <alignment vertical="center" shrinkToFit="1"/>
    </xf>
    <xf numFmtId="0" fontId="17" fillId="0" borderId="8" xfId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10" fillId="0" borderId="7" xfId="0" applyFont="1" applyBorder="1" applyAlignment="1" applyProtection="1">
      <alignment horizontal="left" vertical="top"/>
      <protection locked="0"/>
    </xf>
    <xf numFmtId="0" fontId="10" fillId="0" borderId="6" xfId="0" applyFont="1" applyBorder="1" applyAlignment="1" applyProtection="1">
      <alignment horizontal="left" vertical="top"/>
      <protection locked="0"/>
    </xf>
    <xf numFmtId="0" fontId="10" fillId="0" borderId="9" xfId="0" applyFont="1" applyBorder="1" applyAlignment="1" applyProtection="1">
      <alignment horizontal="left" vertical="top"/>
      <protection locked="0"/>
    </xf>
    <xf numFmtId="0" fontId="10" fillId="0" borderId="14" xfId="0" applyFont="1" applyBorder="1" applyAlignment="1" applyProtection="1">
      <alignment horizontal="left" vertical="top"/>
      <protection locked="0"/>
    </xf>
    <xf numFmtId="0" fontId="10" fillId="0" borderId="5" xfId="0" applyFont="1" applyBorder="1" applyAlignment="1" applyProtection="1">
      <alignment horizontal="left" vertical="top"/>
      <protection locked="0"/>
    </xf>
    <xf numFmtId="0" fontId="10" fillId="0" borderId="17" xfId="0" applyFont="1" applyBorder="1" applyAlignment="1" applyProtection="1">
      <alignment horizontal="left" vertical="top"/>
      <protection locked="0"/>
    </xf>
    <xf numFmtId="0" fontId="17" fillId="0" borderId="7" xfId="1" applyFont="1" applyBorder="1" applyAlignment="1">
      <alignment horizontal="left" vertical="top" wrapText="1"/>
    </xf>
    <xf numFmtId="0" fontId="17" fillId="0" borderId="9" xfId="1" applyFont="1" applyBorder="1" applyAlignment="1">
      <alignment horizontal="left" vertical="top" wrapText="1"/>
    </xf>
    <xf numFmtId="0" fontId="17" fillId="0" borderId="14" xfId="1" applyFont="1" applyBorder="1" applyAlignment="1">
      <alignment horizontal="left" vertical="top" wrapText="1"/>
    </xf>
    <xf numFmtId="0" fontId="17" fillId="0" borderId="17" xfId="1" applyFont="1" applyBorder="1" applyAlignment="1">
      <alignment horizontal="left" vertical="top" wrapText="1"/>
    </xf>
    <xf numFmtId="0" fontId="7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164" fontId="7" fillId="3" borderId="2" xfId="1" applyNumberFormat="1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 vertical="center" wrapText="1"/>
    </xf>
    <xf numFmtId="164" fontId="7" fillId="3" borderId="4" xfId="1" applyNumberFormat="1" applyFont="1" applyFill="1" applyBorder="1" applyAlignment="1">
      <alignment horizontal="center" vertical="center" wrapText="1"/>
    </xf>
    <xf numFmtId="44" fontId="4" fillId="0" borderId="2" xfId="1" applyNumberFormat="1" applyFont="1" applyBorder="1" applyAlignment="1">
      <alignment horizontal="center" vertical="center"/>
    </xf>
    <xf numFmtId="44" fontId="4" fillId="0" borderId="4" xfId="1" applyNumberFormat="1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44" fontId="4" fillId="3" borderId="18" xfId="1" applyNumberFormat="1" applyFont="1" applyFill="1" applyBorder="1" applyAlignment="1">
      <alignment horizontal="center" vertical="center"/>
    </xf>
    <xf numFmtId="44" fontId="4" fillId="3" borderId="19" xfId="1" applyNumberFormat="1" applyFont="1" applyFill="1" applyBorder="1" applyAlignment="1">
      <alignment horizontal="center" vertical="center"/>
    </xf>
    <xf numFmtId="0" fontId="19" fillId="3" borderId="7" xfId="1" applyFont="1" applyFill="1" applyBorder="1" applyAlignment="1">
      <alignment horizontal="center" vertical="center" wrapText="1"/>
    </xf>
    <xf numFmtId="0" fontId="19" fillId="3" borderId="6" xfId="1" applyFont="1" applyFill="1" applyBorder="1" applyAlignment="1">
      <alignment horizontal="center" vertical="center" wrapText="1"/>
    </xf>
    <xf numFmtId="0" fontId="19" fillId="3" borderId="14" xfId="1" applyFont="1" applyFill="1" applyBorder="1" applyAlignment="1">
      <alignment horizontal="center" vertical="center" wrapText="1"/>
    </xf>
    <xf numFmtId="0" fontId="19" fillId="3" borderId="5" xfId="1" applyFont="1" applyFill="1" applyBorder="1" applyAlignment="1">
      <alignment horizontal="center" vertical="center" wrapText="1"/>
    </xf>
    <xf numFmtId="44" fontId="9" fillId="3" borderId="12" xfId="1" applyNumberFormat="1" applyFont="1" applyFill="1" applyBorder="1" applyAlignment="1">
      <alignment horizontal="center" vertical="center"/>
    </xf>
    <xf numFmtId="44" fontId="9" fillId="3" borderId="13" xfId="1" applyNumberFormat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15" xfId="1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4" fillId="0" borderId="2" xfId="1" applyFont="1" applyBorder="1" applyAlignment="1" applyProtection="1">
      <alignment horizontal="center" vertical="center" shrinkToFit="1"/>
      <protection locked="0"/>
    </xf>
    <xf numFmtId="0" fontId="4" fillId="0" borderId="4" xfId="1" applyFont="1" applyBorder="1" applyAlignment="1" applyProtection="1">
      <alignment horizontal="center" vertical="center" shrinkToFit="1"/>
      <protection locked="0"/>
    </xf>
    <xf numFmtId="0" fontId="20" fillId="3" borderId="2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left" vertical="center"/>
    </xf>
    <xf numFmtId="0" fontId="20" fillId="3" borderId="4" xfId="0" applyFont="1" applyFill="1" applyBorder="1" applyAlignment="1">
      <alignment horizontal="left" vertical="center"/>
    </xf>
    <xf numFmtId="0" fontId="4" fillId="2" borderId="2" xfId="1" applyFont="1" applyFill="1" applyBorder="1" applyAlignment="1" applyProtection="1">
      <alignment horizontal="center" vertical="center"/>
      <protection locked="0"/>
    </xf>
    <xf numFmtId="0" fontId="4" fillId="2" borderId="3" xfId="1" applyFont="1" applyFill="1" applyBorder="1" applyAlignment="1" applyProtection="1">
      <alignment horizontal="center" vertical="center"/>
      <protection locked="0"/>
    </xf>
    <xf numFmtId="0" fontId="4" fillId="2" borderId="4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left" vertical="center"/>
      <protection locked="0"/>
    </xf>
    <xf numFmtId="0" fontId="4" fillId="2" borderId="3" xfId="1" applyFont="1" applyFill="1" applyBorder="1" applyAlignment="1" applyProtection="1">
      <alignment horizontal="left" vertical="center"/>
      <protection locked="0"/>
    </xf>
    <xf numFmtId="0" fontId="4" fillId="2" borderId="4" xfId="1" applyFont="1" applyFill="1" applyBorder="1" applyAlignment="1" applyProtection="1">
      <alignment horizontal="left" vertical="center"/>
      <protection locked="0"/>
    </xf>
    <xf numFmtId="0" fontId="4" fillId="2" borderId="2" xfId="1" applyFont="1" applyFill="1" applyBorder="1" applyAlignment="1" applyProtection="1">
      <alignment horizontal="left" vertical="center" shrinkToFit="1"/>
      <protection locked="0"/>
    </xf>
    <xf numFmtId="0" fontId="4" fillId="2" borderId="3" xfId="1" applyFont="1" applyFill="1" applyBorder="1" applyAlignment="1" applyProtection="1">
      <alignment horizontal="left" vertical="center" shrinkToFit="1"/>
      <protection locked="0"/>
    </xf>
    <xf numFmtId="0" fontId="4" fillId="2" borderId="4" xfId="1" applyFont="1" applyFill="1" applyBorder="1" applyAlignment="1" applyProtection="1">
      <alignment horizontal="left" vertical="center" shrinkToFit="1"/>
      <protection locked="0"/>
    </xf>
    <xf numFmtId="0" fontId="21" fillId="3" borderId="2" xfId="0" applyFont="1" applyFill="1" applyBorder="1" applyAlignment="1">
      <alignment vertical="center"/>
    </xf>
    <xf numFmtId="0" fontId="21" fillId="3" borderId="3" xfId="0" applyFont="1" applyFill="1" applyBorder="1" applyAlignment="1">
      <alignment vertical="center"/>
    </xf>
    <xf numFmtId="0" fontId="21" fillId="3" borderId="4" xfId="0" applyFont="1" applyFill="1" applyBorder="1" applyAlignment="1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4" fillId="5" borderId="1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left"/>
    </xf>
    <xf numFmtId="49" fontId="4" fillId="2" borderId="3" xfId="1" applyNumberFormat="1" applyFont="1" applyFill="1" applyBorder="1" applyAlignment="1" applyProtection="1">
      <alignment horizontal="center" vertical="center" shrinkToFit="1"/>
      <protection locked="0"/>
    </xf>
    <xf numFmtId="49" fontId="10" fillId="0" borderId="3" xfId="0" applyNumberFormat="1" applyFont="1" applyBorder="1" applyAlignment="1" applyProtection="1">
      <alignment horizontal="left" vertical="center" shrinkToFit="1"/>
      <protection locked="0"/>
    </xf>
    <xf numFmtId="49" fontId="10" fillId="0" borderId="4" xfId="0" applyNumberFormat="1" applyFont="1" applyBorder="1" applyAlignment="1" applyProtection="1">
      <alignment horizontal="left" vertical="center" shrinkToFit="1"/>
      <protection locked="0"/>
    </xf>
    <xf numFmtId="49" fontId="4" fillId="2" borderId="3" xfId="1" applyNumberFormat="1" applyFont="1" applyFill="1" applyBorder="1" applyAlignment="1" applyProtection="1">
      <alignment horizontal="left" vertical="center" shrinkToFit="1"/>
      <protection locked="0"/>
    </xf>
    <xf numFmtId="49" fontId="4" fillId="2" borderId="4" xfId="1" applyNumberFormat="1" applyFont="1" applyFill="1" applyBorder="1" applyAlignment="1" applyProtection="1">
      <alignment horizontal="left" vertical="center" shrinkToFit="1"/>
      <protection locked="0"/>
    </xf>
    <xf numFmtId="0" fontId="4" fillId="5" borderId="2" xfId="1" applyFont="1" applyFill="1" applyBorder="1" applyAlignment="1">
      <alignment horizontal="center" vertical="center" shrinkToFit="1"/>
    </xf>
    <xf numFmtId="0" fontId="4" fillId="5" borderId="4" xfId="1" applyFont="1" applyFill="1" applyBorder="1" applyAlignment="1">
      <alignment horizontal="center" vertical="center" shrinkToFit="1"/>
    </xf>
    <xf numFmtId="14" fontId="4" fillId="0" borderId="7" xfId="1" applyNumberFormat="1" applyFont="1" applyBorder="1" applyAlignment="1" applyProtection="1">
      <alignment horizontal="left" vertical="top"/>
      <protection locked="0"/>
    </xf>
    <xf numFmtId="14" fontId="4" fillId="0" borderId="6" xfId="1" applyNumberFormat="1" applyFont="1" applyBorder="1" applyAlignment="1" applyProtection="1">
      <alignment horizontal="left" vertical="top"/>
      <protection locked="0"/>
    </xf>
    <xf numFmtId="14" fontId="4" fillId="0" borderId="9" xfId="1" applyNumberFormat="1" applyFont="1" applyBorder="1" applyAlignment="1" applyProtection="1">
      <alignment horizontal="left" vertical="top"/>
      <protection locked="0"/>
    </xf>
    <xf numFmtId="14" fontId="4" fillId="0" borderId="14" xfId="1" applyNumberFormat="1" applyFont="1" applyBorder="1" applyAlignment="1" applyProtection="1">
      <alignment horizontal="left" vertical="top"/>
      <protection locked="0"/>
    </xf>
    <xf numFmtId="14" fontId="4" fillId="0" borderId="5" xfId="1" applyNumberFormat="1" applyFont="1" applyBorder="1" applyAlignment="1" applyProtection="1">
      <alignment horizontal="left" vertical="top"/>
      <protection locked="0"/>
    </xf>
    <xf numFmtId="14" fontId="4" fillId="0" borderId="17" xfId="1" applyNumberFormat="1" applyFont="1" applyBorder="1" applyAlignment="1" applyProtection="1">
      <alignment horizontal="left" vertical="top"/>
      <protection locked="0"/>
    </xf>
    <xf numFmtId="44" fontId="4" fillId="3" borderId="18" xfId="1" applyNumberFormat="1" applyFont="1" applyFill="1" applyBorder="1" applyAlignment="1">
      <alignment horizontal="center" vertical="center" shrinkToFit="1"/>
    </xf>
    <xf numFmtId="44" fontId="4" fillId="3" borderId="19" xfId="1" applyNumberFormat="1" applyFont="1" applyFill="1" applyBorder="1" applyAlignment="1">
      <alignment horizontal="center" vertical="center" shrinkToFit="1"/>
    </xf>
    <xf numFmtId="0" fontId="12" fillId="3" borderId="3" xfId="1" applyFont="1" applyFill="1" applyBorder="1" applyAlignment="1">
      <alignment horizontal="left"/>
    </xf>
    <xf numFmtId="164" fontId="4" fillId="3" borderId="2" xfId="1" applyNumberFormat="1" applyFont="1" applyFill="1" applyBorder="1" applyAlignment="1">
      <alignment horizontal="left" vertical="center" wrapText="1"/>
    </xf>
    <xf numFmtId="164" fontId="4" fillId="3" borderId="4" xfId="1" applyNumberFormat="1" applyFont="1" applyFill="1" applyBorder="1" applyAlignment="1">
      <alignment horizontal="left" vertical="center" wrapText="1"/>
    </xf>
    <xf numFmtId="0" fontId="4" fillId="3" borderId="2" xfId="1" applyFont="1" applyFill="1" applyBorder="1" applyAlignment="1" applyProtection="1">
      <alignment horizontal="center" vertical="center"/>
      <protection locked="0"/>
    </xf>
    <xf numFmtId="0" fontId="4" fillId="3" borderId="4" xfId="1" applyFont="1" applyFill="1" applyBorder="1" applyAlignment="1" applyProtection="1">
      <alignment horizontal="center" vertical="center"/>
      <protection locked="0"/>
    </xf>
    <xf numFmtId="0" fontId="9" fillId="3" borderId="2" xfId="1" applyFont="1" applyFill="1" applyBorder="1" applyAlignment="1" applyProtection="1">
      <alignment horizontal="left" vertical="center" shrinkToFit="1"/>
      <protection locked="0"/>
    </xf>
    <xf numFmtId="0" fontId="9" fillId="3" borderId="3" xfId="1" applyFont="1" applyFill="1" applyBorder="1" applyAlignment="1" applyProtection="1">
      <alignment horizontal="left" vertical="center" shrinkToFit="1"/>
      <protection locked="0"/>
    </xf>
    <xf numFmtId="0" fontId="9" fillId="3" borderId="4" xfId="1" applyFont="1" applyFill="1" applyBorder="1" applyAlignment="1" applyProtection="1">
      <alignment horizontal="left" vertical="center" shrinkToFit="1"/>
      <protection locked="0"/>
    </xf>
    <xf numFmtId="0" fontId="7" fillId="3" borderId="2" xfId="1" applyFont="1" applyFill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shrinkToFit="1"/>
      <protection locked="0"/>
    </xf>
    <xf numFmtId="0" fontId="10" fillId="0" borderId="4" xfId="0" applyFont="1" applyBorder="1" applyAlignment="1" applyProtection="1">
      <alignment horizontal="center" vertical="center" shrinkToFit="1"/>
      <protection locked="0"/>
    </xf>
    <xf numFmtId="0" fontId="23" fillId="3" borderId="6" xfId="0" applyFont="1" applyFill="1" applyBorder="1" applyAlignment="1">
      <alignment horizontal="left"/>
    </xf>
    <xf numFmtId="0" fontId="23" fillId="3" borderId="5" xfId="0" applyFont="1" applyFill="1" applyBorder="1" applyAlignment="1">
      <alignment horizontal="left"/>
    </xf>
    <xf numFmtId="44" fontId="4" fillId="3" borderId="0" xfId="1" applyNumberFormat="1" applyFont="1" applyFill="1" applyAlignment="1">
      <alignment horizontal="center" vertical="center" shrinkToFit="1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44" fontId="4" fillId="3" borderId="7" xfId="1" applyNumberFormat="1" applyFont="1" applyFill="1" applyBorder="1" applyAlignment="1">
      <alignment horizontal="center" vertical="center"/>
    </xf>
    <xf numFmtId="44" fontId="4" fillId="3" borderId="9" xfId="1" applyNumberFormat="1" applyFont="1" applyFill="1" applyBorder="1" applyAlignment="1">
      <alignment horizontal="center" vertical="center"/>
    </xf>
    <xf numFmtId="0" fontId="24" fillId="3" borderId="7" xfId="1" applyFont="1" applyFill="1" applyBorder="1" applyAlignment="1">
      <alignment horizontal="center" vertical="center" wrapText="1"/>
    </xf>
    <xf numFmtId="0" fontId="24" fillId="3" borderId="6" xfId="1" applyFont="1" applyFill="1" applyBorder="1" applyAlignment="1">
      <alignment horizontal="center" vertical="center" wrapText="1"/>
    </xf>
    <xf numFmtId="0" fontId="24" fillId="3" borderId="26" xfId="1" applyFont="1" applyFill="1" applyBorder="1" applyAlignment="1">
      <alignment horizontal="center" vertical="center" wrapText="1"/>
    </xf>
    <xf numFmtId="0" fontId="24" fillId="3" borderId="0" xfId="1" applyFont="1" applyFill="1" applyAlignment="1">
      <alignment horizontal="center" vertical="center" wrapText="1"/>
    </xf>
    <xf numFmtId="0" fontId="24" fillId="3" borderId="14" xfId="1" applyFont="1" applyFill="1" applyBorder="1" applyAlignment="1">
      <alignment horizontal="center" vertical="center" wrapText="1"/>
    </xf>
    <xf numFmtId="0" fontId="24" fillId="3" borderId="5" xfId="1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left" vertical="center" shrinkToFit="1"/>
    </xf>
    <xf numFmtId="0" fontId="13" fillId="3" borderId="4" xfId="0" applyFont="1" applyFill="1" applyBorder="1" applyAlignment="1">
      <alignment horizontal="left" vertical="center" shrinkToFit="1"/>
    </xf>
    <xf numFmtId="0" fontId="23" fillId="3" borderId="25" xfId="0" applyFont="1" applyFill="1" applyBorder="1" applyAlignment="1">
      <alignment horizontal="left"/>
    </xf>
    <xf numFmtId="0" fontId="12" fillId="3" borderId="6" xfId="1" applyFont="1" applyFill="1" applyBorder="1" applyAlignment="1">
      <alignment horizontal="left"/>
    </xf>
    <xf numFmtId="0" fontId="12" fillId="3" borderId="25" xfId="1" applyFont="1" applyFill="1" applyBorder="1" applyAlignment="1">
      <alignment horizontal="left"/>
    </xf>
    <xf numFmtId="0" fontId="12" fillId="3" borderId="0" xfId="1" applyFont="1" applyFill="1" applyAlignment="1">
      <alignment horizontal="center"/>
    </xf>
    <xf numFmtId="0" fontId="8" fillId="3" borderId="7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16" fillId="0" borderId="27" xfId="1" applyFont="1" applyBorder="1" applyAlignment="1">
      <alignment horizontal="center" vertical="center"/>
    </xf>
    <xf numFmtId="0" fontId="16" fillId="0" borderId="28" xfId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4" fillId="2" borderId="2" xfId="1" applyFont="1" applyFill="1" applyBorder="1" applyAlignment="1" applyProtection="1">
      <alignment vertical="center"/>
      <protection locked="0"/>
    </xf>
    <xf numFmtId="0" fontId="4" fillId="2" borderId="3" xfId="1" applyFont="1" applyFill="1" applyBorder="1" applyAlignment="1" applyProtection="1">
      <alignment vertical="center"/>
      <protection locked="0"/>
    </xf>
    <xf numFmtId="0" fontId="4" fillId="2" borderId="4" xfId="1" applyFont="1" applyFill="1" applyBorder="1" applyAlignment="1" applyProtection="1">
      <alignment vertical="center"/>
      <protection locked="0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44" fontId="9" fillId="3" borderId="8" xfId="1" applyNumberFormat="1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vertical="center"/>
    </xf>
    <xf numFmtId="0" fontId="20" fillId="3" borderId="4" xfId="0" applyFont="1" applyFill="1" applyBorder="1" applyAlignment="1">
      <alignment vertical="center"/>
    </xf>
    <xf numFmtId="44" fontId="9" fillId="3" borderId="21" xfId="1" applyNumberFormat="1" applyFont="1" applyFill="1" applyBorder="1" applyAlignment="1">
      <alignment horizontal="center" vertical="center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6" xfId="0" applyBorder="1" applyAlignment="1" applyProtection="1">
      <alignment horizontal="left" vertical="top"/>
      <protection locked="0"/>
    </xf>
    <xf numFmtId="0" fontId="0" fillId="0" borderId="9" xfId="0" applyBorder="1" applyAlignment="1" applyProtection="1">
      <alignment horizontal="left" vertical="top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25" fillId="0" borderId="2" xfId="0" applyFont="1" applyBorder="1"/>
    <xf numFmtId="0" fontId="25" fillId="0" borderId="3" xfId="0" applyFont="1" applyBorder="1"/>
    <xf numFmtId="0" fontId="25" fillId="0" borderId="4" xfId="0" applyFont="1" applyBorder="1"/>
    <xf numFmtId="0" fontId="4" fillId="0" borderId="26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left" vertical="top" wrapText="1"/>
    </xf>
    <xf numFmtId="0" fontId="17" fillId="0" borderId="5" xfId="1" applyFont="1" applyBorder="1" applyAlignment="1">
      <alignment horizontal="left" vertical="top" wrapText="1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2" xfId="0" applyNumberFormat="1" applyFont="1" applyBorder="1" applyAlignment="1" applyProtection="1">
      <alignment horizontal="center" vertical="center" shrinkToFit="1"/>
      <protection locked="0"/>
    </xf>
    <xf numFmtId="49" fontId="10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2" borderId="2" xfId="1" applyFont="1" applyFill="1" applyBorder="1" applyAlignment="1">
      <alignment vertical="center" shrinkToFit="1"/>
    </xf>
    <xf numFmtId="0" fontId="4" fillId="2" borderId="4" xfId="1" applyFont="1" applyFill="1" applyBorder="1" applyAlignment="1">
      <alignment vertical="center" shrinkToFit="1"/>
    </xf>
    <xf numFmtId="0" fontId="4" fillId="2" borderId="2" xfId="1" applyFont="1" applyFill="1" applyBorder="1" applyAlignment="1" applyProtection="1">
      <alignment vertical="center" shrinkToFit="1"/>
      <protection locked="0"/>
    </xf>
    <xf numFmtId="0" fontId="4" fillId="2" borderId="3" xfId="1" applyFont="1" applyFill="1" applyBorder="1" applyAlignment="1" applyProtection="1">
      <alignment vertical="center" shrinkToFit="1"/>
      <protection locked="0"/>
    </xf>
    <xf numFmtId="0" fontId="4" fillId="2" borderId="4" xfId="1" applyFont="1" applyFill="1" applyBorder="1" applyAlignment="1" applyProtection="1">
      <alignment vertical="center" shrinkToFit="1"/>
      <protection locked="0"/>
    </xf>
    <xf numFmtId="0" fontId="9" fillId="3" borderId="2" xfId="1" applyFont="1" applyFill="1" applyBorder="1" applyAlignment="1" applyProtection="1">
      <alignment vertical="center" shrinkToFit="1"/>
      <protection locked="0"/>
    </xf>
    <xf numFmtId="0" fontId="9" fillId="3" borderId="3" xfId="1" applyFont="1" applyFill="1" applyBorder="1" applyAlignment="1" applyProtection="1">
      <alignment vertical="center" shrinkToFit="1"/>
      <protection locked="0"/>
    </xf>
    <xf numFmtId="0" fontId="9" fillId="3" borderId="4" xfId="1" applyFont="1" applyFill="1" applyBorder="1" applyAlignment="1" applyProtection="1">
      <alignment vertical="center" shrinkToFit="1"/>
      <protection locked="0"/>
    </xf>
    <xf numFmtId="0" fontId="7" fillId="3" borderId="4" xfId="1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>
      <alignment vertical="center"/>
    </xf>
    <xf numFmtId="0" fontId="26" fillId="0" borderId="4" xfId="0" applyFont="1" applyBorder="1" applyAlignment="1">
      <alignment vertical="center"/>
    </xf>
    <xf numFmtId="0" fontId="0" fillId="0" borderId="0" xfId="0" applyAlignment="1">
      <alignment horizontal="center"/>
    </xf>
  </cellXfs>
  <cellStyles count="3">
    <cellStyle name="Currency" xfId="2" builtinId="4"/>
    <cellStyle name="Normal" xfId="0" builtinId="0"/>
    <cellStyle name="Normal 2" xfId="1" xr:uid="{17D92B6E-087C-4045-A428-41E65E7880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238125</xdr:colOff>
      <xdr:row>1</xdr:row>
      <xdr:rowOff>171450</xdr:rowOff>
    </xdr:from>
    <xdr:to>
      <xdr:col>8</xdr:col>
      <xdr:colOff>286902</xdr:colOff>
      <xdr:row>49</xdr:row>
      <xdr:rowOff>89172</xdr:rowOff>
    </xdr:to>
    <xdr:pic>
      <xdr:nvPicPr>
        <xdr:cNvPr id="3" name="Picture 2" descr="A black background with white text&#10;&#10;Description automatically generated">
          <a:extLst>
            <a:ext uri="{FF2B5EF4-FFF2-40B4-BE49-F238E27FC236}">
              <a16:creationId xmlns:a16="http://schemas.microsoft.com/office/drawing/2014/main" id="{281392D0-8929-6DE5-3C1F-DE750BA0F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361950"/>
          <a:ext cx="4315977" cy="906172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209206</xdr:colOff>
      <xdr:row>9</xdr:row>
      <xdr:rowOff>261593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F92F719-6ED6-490B-869A-A2E535C86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4271" y="778097"/>
          <a:ext cx="1332810" cy="193142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9922</xdr:colOff>
      <xdr:row>53</xdr:row>
      <xdr:rowOff>67072</xdr:rowOff>
    </xdr:to>
    <xdr:pic>
      <xdr:nvPicPr>
        <xdr:cNvPr id="3" name="Picture 2" descr="A black screen with yellow text&#10;&#10;Description automatically generated">
          <a:extLst>
            <a:ext uri="{FF2B5EF4-FFF2-40B4-BE49-F238E27FC236}">
              <a16:creationId xmlns:a16="http://schemas.microsoft.com/office/drawing/2014/main" id="{D244DCA7-1379-6F00-848C-42D7BB5A5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89453" cy="100584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92869</xdr:colOff>
      <xdr:row>53</xdr:row>
      <xdr:rowOff>67072</xdr:rowOff>
    </xdr:to>
    <xdr:pic>
      <xdr:nvPicPr>
        <xdr:cNvPr id="4" name="Picture 3" descr="A black screen with pink text&#10;&#10;Description automatically generated">
          <a:extLst>
            <a:ext uri="{FF2B5EF4-FFF2-40B4-BE49-F238E27FC236}">
              <a16:creationId xmlns:a16="http://schemas.microsoft.com/office/drawing/2014/main" id="{98B9C1BA-BFE6-BFB2-8C02-468DFF3DA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209205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1D5BB1-C69F-4894-AC0C-BED4F548B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521" y="778097"/>
          <a:ext cx="1332809" cy="193142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109708</xdr:colOff>
      <xdr:row>2</xdr:row>
      <xdr:rowOff>124988</xdr:rowOff>
    </xdr:from>
    <xdr:to>
      <xdr:col>8</xdr:col>
      <xdr:colOff>223317</xdr:colOff>
      <xdr:row>9</xdr:row>
      <xdr:rowOff>162464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840F96-3263-4C1E-A18C-E58BF2D62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0291" y="611821"/>
          <a:ext cx="1425943" cy="19424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209205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618D221-A975-4545-AB73-7BF2E6D89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521" y="778097"/>
          <a:ext cx="1332809" cy="19314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209205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31B235-BA96-4A48-B62C-08A5854B2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521" y="778097"/>
          <a:ext cx="1332809" cy="193142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209205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349328-5482-4F5E-BBDD-98876A8EE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521" y="778097"/>
          <a:ext cx="1332809" cy="193142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96984</xdr:colOff>
      <xdr:row>3</xdr:row>
      <xdr:rowOff>107333</xdr:rowOff>
    </xdr:from>
    <xdr:to>
      <xdr:col>8</xdr:col>
      <xdr:colOff>210594</xdr:colOff>
      <xdr:row>9</xdr:row>
      <xdr:rowOff>259777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6B0D01-C962-47FF-9C02-9C68392EA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78634" y="783608"/>
          <a:ext cx="1428060" cy="192409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96984</xdr:colOff>
      <xdr:row>3</xdr:row>
      <xdr:rowOff>107333</xdr:rowOff>
    </xdr:from>
    <xdr:to>
      <xdr:col>8</xdr:col>
      <xdr:colOff>210591</xdr:colOff>
      <xdr:row>9</xdr:row>
      <xdr:rowOff>259777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02F9D2-63C7-4629-9860-406B87E9C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2809" y="783608"/>
          <a:ext cx="1332807" cy="192409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95596</xdr:colOff>
      <xdr:row>3</xdr:row>
      <xdr:rowOff>101822</xdr:rowOff>
    </xdr:from>
    <xdr:to>
      <xdr:col>8</xdr:col>
      <xdr:colOff>209206</xdr:colOff>
      <xdr:row>9</xdr:row>
      <xdr:rowOff>261593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BB166CE-4221-4449-8363-AA03B8C57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571" y="778097"/>
          <a:ext cx="1428060" cy="1931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E4EDE-FFBD-41CC-85F5-C0BE1EA03187}">
  <sheetPr>
    <pageSetUpPr fitToPage="1"/>
  </sheetPr>
  <dimension ref="A1"/>
  <sheetViews>
    <sheetView tabSelected="1" workbookViewId="0">
      <selection activeCell="K9" sqref="K9"/>
    </sheetView>
  </sheetViews>
  <sheetFormatPr defaultRowHeight="15" x14ac:dyDescent="0.25"/>
  <sheetData/>
  <sheetProtection sheet="1" objects="1" scenarios="1"/>
  <printOptions horizontalCentered="1" verticalCentered="1"/>
  <pageMargins left="0.7" right="0.7" top="0.75" bottom="0.75" header="0.3" footer="0.3"/>
  <pageSetup scale="9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C2C4A-BB30-4228-BAC1-3B0352A55609}">
  <sheetPr codeName="Sheet9">
    <pageSetUpPr fitToPage="1"/>
  </sheetPr>
  <dimension ref="A3:Q57"/>
  <sheetViews>
    <sheetView showWhiteSpace="0"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9.5703125" style="14" customWidth="1"/>
    <col min="5" max="6" width="17.42578125" style="14" customWidth="1"/>
    <col min="7" max="8" width="9.140625" style="1"/>
    <col min="9" max="10" width="4.710937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303"/>
      <c r="D3" s="303"/>
      <c r="E3" s="303"/>
      <c r="F3" s="303"/>
      <c r="G3" s="142"/>
      <c r="H3" s="142"/>
      <c r="I3" s="142"/>
      <c r="J3" s="143" t="s">
        <v>1</v>
      </c>
      <c r="K3" s="144"/>
      <c r="L3" s="280"/>
      <c r="M3" s="281"/>
      <c r="N3" s="282"/>
      <c r="O3" s="20" t="s">
        <v>2</v>
      </c>
      <c r="P3" s="304"/>
      <c r="Q3" s="305"/>
    </row>
    <row r="4" spans="1:17" ht="23.25" customHeight="1" x14ac:dyDescent="0.3">
      <c r="B4" s="147"/>
      <c r="C4" s="147"/>
      <c r="D4" s="147"/>
      <c r="E4" s="147"/>
      <c r="F4" s="147"/>
      <c r="G4" s="142"/>
      <c r="H4" s="142"/>
      <c r="I4" s="142"/>
      <c r="J4" s="147"/>
      <c r="K4" s="147"/>
      <c r="L4" s="147"/>
      <c r="M4" s="147"/>
      <c r="N4" s="147"/>
      <c r="O4" s="147"/>
      <c r="P4" s="147"/>
      <c r="Q4" s="147"/>
    </row>
    <row r="5" spans="1:17" ht="23.25" customHeight="1" x14ac:dyDescent="0.25">
      <c r="B5" s="3" t="s">
        <v>3</v>
      </c>
      <c r="C5" s="126"/>
      <c r="D5" s="126"/>
      <c r="E5" s="126"/>
      <c r="F5" s="126"/>
      <c r="G5" s="142"/>
      <c r="H5" s="142"/>
      <c r="I5" s="142"/>
      <c r="J5" s="143" t="s">
        <v>4</v>
      </c>
      <c r="K5" s="144"/>
      <c r="L5" s="280"/>
      <c r="M5" s="281"/>
      <c r="N5" s="281"/>
      <c r="O5" s="281"/>
      <c r="P5" s="281"/>
      <c r="Q5" s="282"/>
    </row>
    <row r="6" spans="1:17" ht="23.25" customHeight="1" x14ac:dyDescent="0.25">
      <c r="B6" s="4" t="s">
        <v>5</v>
      </c>
      <c r="C6" s="126"/>
      <c r="D6" s="126"/>
      <c r="E6" s="126"/>
      <c r="F6" s="126"/>
      <c r="G6" s="142"/>
      <c r="H6" s="142"/>
      <c r="I6" s="142"/>
      <c r="J6" s="306" t="s">
        <v>5</v>
      </c>
      <c r="K6" s="307"/>
      <c r="L6" s="308"/>
      <c r="M6" s="309"/>
      <c r="N6" s="309"/>
      <c r="O6" s="309"/>
      <c r="P6" s="309"/>
      <c r="Q6" s="310"/>
    </row>
    <row r="7" spans="1:17" ht="23.25" customHeight="1" x14ac:dyDescent="0.25">
      <c r="B7" s="4" t="s">
        <v>6</v>
      </c>
      <c r="C7" s="126"/>
      <c r="D7" s="126"/>
      <c r="E7" s="126"/>
      <c r="F7" s="126"/>
      <c r="G7" s="142"/>
      <c r="H7" s="142"/>
      <c r="I7" s="142"/>
      <c r="J7" s="306" t="s">
        <v>6</v>
      </c>
      <c r="K7" s="307"/>
      <c r="L7" s="308"/>
      <c r="M7" s="309"/>
      <c r="N7" s="309"/>
      <c r="O7" s="309"/>
      <c r="P7" s="309"/>
      <c r="Q7" s="310"/>
    </row>
    <row r="8" spans="1:17" ht="23.25" customHeight="1" x14ac:dyDescent="0.25">
      <c r="B8" s="4" t="s">
        <v>7</v>
      </c>
      <c r="C8" s="126"/>
      <c r="D8" s="126"/>
      <c r="E8" s="126"/>
      <c r="F8" s="126"/>
      <c r="G8" s="142"/>
      <c r="H8" s="142"/>
      <c r="I8" s="142"/>
      <c r="J8" s="306" t="s">
        <v>7</v>
      </c>
      <c r="K8" s="307"/>
      <c r="L8" s="308"/>
      <c r="M8" s="309"/>
      <c r="N8" s="309"/>
      <c r="O8" s="309"/>
      <c r="P8" s="309"/>
      <c r="Q8" s="310"/>
    </row>
    <row r="9" spans="1:17" ht="23.25" customHeight="1" x14ac:dyDescent="0.25">
      <c r="B9" s="3" t="s">
        <v>8</v>
      </c>
      <c r="C9" s="126"/>
      <c r="D9" s="126"/>
      <c r="E9" s="126"/>
      <c r="F9" s="126"/>
      <c r="G9" s="142"/>
      <c r="H9" s="142"/>
      <c r="I9" s="142"/>
      <c r="J9" s="306" t="s">
        <v>8</v>
      </c>
      <c r="K9" s="307"/>
      <c r="L9" s="308"/>
      <c r="M9" s="309"/>
      <c r="N9" s="309"/>
      <c r="O9" s="309"/>
      <c r="P9" s="309"/>
      <c r="Q9" s="310"/>
    </row>
    <row r="10" spans="1:17" ht="23.25" customHeight="1" x14ac:dyDescent="0.25">
      <c r="B10" s="4" t="s">
        <v>9</v>
      </c>
      <c r="C10" s="126"/>
      <c r="D10" s="126"/>
      <c r="E10" s="126"/>
      <c r="F10" s="126"/>
      <c r="G10" s="142"/>
      <c r="H10" s="142"/>
      <c r="I10" s="142"/>
      <c r="J10" s="143" t="s">
        <v>10</v>
      </c>
      <c r="K10" s="144"/>
      <c r="L10" s="280"/>
      <c r="M10" s="281"/>
      <c r="N10" s="281"/>
      <c r="O10" s="281"/>
      <c r="P10" s="281"/>
      <c r="Q10" s="282"/>
    </row>
    <row r="11" spans="1:17" ht="23.25" customHeight="1" x14ac:dyDescent="0.25">
      <c r="B11" s="4" t="s">
        <v>11</v>
      </c>
      <c r="C11" s="126"/>
      <c r="D11" s="126"/>
      <c r="E11" s="126"/>
      <c r="F11" s="126"/>
      <c r="G11" s="142"/>
      <c r="H11" s="142"/>
      <c r="I11" s="142"/>
      <c r="J11" s="143" t="s">
        <v>12</v>
      </c>
      <c r="K11" s="144"/>
      <c r="L11" s="280"/>
      <c r="M11" s="281"/>
      <c r="N11" s="281"/>
      <c r="O11" s="281"/>
      <c r="P11" s="281"/>
      <c r="Q11" s="282"/>
    </row>
    <row r="12" spans="1:17" ht="6" customHeight="1" x14ac:dyDescent="0.3"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</row>
    <row r="13" spans="1:17" s="5" customFormat="1" ht="27.75" customHeight="1" x14ac:dyDescent="0.25">
      <c r="B13" s="6" t="s">
        <v>13</v>
      </c>
      <c r="C13" s="311"/>
      <c r="D13" s="312"/>
      <c r="E13" s="312"/>
      <c r="F13" s="312"/>
      <c r="G13" s="312"/>
      <c r="H13" s="313"/>
      <c r="I13" s="249" t="s">
        <v>14</v>
      </c>
      <c r="J13" s="314"/>
      <c r="K13" s="132"/>
      <c r="L13" s="132"/>
      <c r="M13" s="133"/>
      <c r="N13" s="134" t="s">
        <v>15</v>
      </c>
      <c r="O13" s="135"/>
      <c r="P13" s="250"/>
      <c r="Q13" s="251"/>
    </row>
    <row r="14" spans="1:17" s="7" customFormat="1" ht="30" customHeight="1" x14ac:dyDescent="0.35">
      <c r="B14" s="241" t="s">
        <v>64</v>
      </c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</row>
    <row r="15" spans="1:17" ht="23.45" customHeight="1" x14ac:dyDescent="0.25">
      <c r="A15" s="5"/>
      <c r="B15" s="8" t="s">
        <v>16</v>
      </c>
      <c r="C15" s="9" t="s">
        <v>17</v>
      </c>
      <c r="D15" s="9" t="s">
        <v>18</v>
      </c>
      <c r="E15" s="130" t="s">
        <v>19</v>
      </c>
      <c r="F15" s="131"/>
      <c r="G15" s="11" t="s">
        <v>20</v>
      </c>
      <c r="H15" s="11" t="s">
        <v>21</v>
      </c>
      <c r="I15" s="130" t="s">
        <v>22</v>
      </c>
      <c r="J15" s="131"/>
      <c r="K15" s="11" t="s">
        <v>23</v>
      </c>
      <c r="L15" s="11" t="s">
        <v>24</v>
      </c>
      <c r="M15" s="11" t="s">
        <v>137</v>
      </c>
      <c r="N15" s="10" t="s">
        <v>25</v>
      </c>
      <c r="O15" s="11" t="s">
        <v>26</v>
      </c>
      <c r="P15" s="176" t="s">
        <v>27</v>
      </c>
      <c r="Q15" s="177"/>
    </row>
    <row r="16" spans="1:17" s="12" customFormat="1" ht="23.45" customHeight="1" x14ac:dyDescent="0.25">
      <c r="A16" s="5"/>
      <c r="B16" s="31" t="s">
        <v>383</v>
      </c>
      <c r="C16" s="32" t="s">
        <v>29</v>
      </c>
      <c r="D16" s="108"/>
      <c r="E16" s="183" t="s">
        <v>384</v>
      </c>
      <c r="F16" s="185"/>
      <c r="G16" s="22"/>
      <c r="H16" s="22"/>
      <c r="I16" s="205"/>
      <c r="J16" s="206"/>
      <c r="K16" s="22"/>
      <c r="L16" s="22"/>
      <c r="M16" s="58"/>
      <c r="N16" s="36">
        <f>SUM(G16:M16)</f>
        <v>0</v>
      </c>
      <c r="O16" s="60">
        <v>29</v>
      </c>
      <c r="P16" s="156">
        <f>O16*N16</f>
        <v>0</v>
      </c>
      <c r="Q16" s="157"/>
    </row>
    <row r="17" spans="1:17" s="12" customFormat="1" ht="23.45" customHeight="1" x14ac:dyDescent="0.25">
      <c r="A17" s="5"/>
      <c r="B17" s="31" t="s">
        <v>385</v>
      </c>
      <c r="C17" s="32" t="s">
        <v>36</v>
      </c>
      <c r="D17" s="108"/>
      <c r="E17" s="183" t="s">
        <v>384</v>
      </c>
      <c r="F17" s="185"/>
      <c r="G17" s="22"/>
      <c r="H17" s="22"/>
      <c r="I17" s="205"/>
      <c r="J17" s="206"/>
      <c r="K17" s="22"/>
      <c r="L17" s="22"/>
      <c r="M17" s="58"/>
      <c r="N17" s="36">
        <f t="shared" ref="N17:N46" si="0">SUM(G17:M17)</f>
        <v>0</v>
      </c>
      <c r="O17" s="60">
        <v>29</v>
      </c>
      <c r="P17" s="156">
        <f t="shared" ref="P17:P46" si="1">O17*N17</f>
        <v>0</v>
      </c>
      <c r="Q17" s="157"/>
    </row>
    <row r="18" spans="1:17" ht="23.45" customHeight="1" x14ac:dyDescent="0.25">
      <c r="B18" s="31" t="s">
        <v>386</v>
      </c>
      <c r="C18" s="32" t="s">
        <v>278</v>
      </c>
      <c r="D18" s="108"/>
      <c r="E18" s="183" t="s">
        <v>384</v>
      </c>
      <c r="F18" s="185"/>
      <c r="G18" s="22"/>
      <c r="H18" s="22"/>
      <c r="I18" s="205"/>
      <c r="J18" s="206"/>
      <c r="K18" s="22"/>
      <c r="L18" s="22"/>
      <c r="M18" s="58"/>
      <c r="N18" s="36">
        <f t="shared" si="0"/>
        <v>0</v>
      </c>
      <c r="O18" s="60">
        <v>29</v>
      </c>
      <c r="P18" s="156">
        <f t="shared" si="1"/>
        <v>0</v>
      </c>
      <c r="Q18" s="157"/>
    </row>
    <row r="19" spans="1:17" ht="23.45" customHeight="1" x14ac:dyDescent="0.25">
      <c r="B19" s="31" t="s">
        <v>387</v>
      </c>
      <c r="C19" s="32" t="s">
        <v>38</v>
      </c>
      <c r="D19" s="108"/>
      <c r="E19" s="183" t="s">
        <v>384</v>
      </c>
      <c r="F19" s="185"/>
      <c r="G19" s="21"/>
      <c r="H19" s="21"/>
      <c r="I19" s="158"/>
      <c r="J19" s="133"/>
      <c r="K19" s="21"/>
      <c r="L19" s="21"/>
      <c r="M19" s="52"/>
      <c r="N19" s="36">
        <f t="shared" si="0"/>
        <v>0</v>
      </c>
      <c r="O19" s="60">
        <v>29</v>
      </c>
      <c r="P19" s="156">
        <f t="shared" si="1"/>
        <v>0</v>
      </c>
      <c r="Q19" s="157"/>
    </row>
    <row r="20" spans="1:17" ht="23.45" customHeight="1" x14ac:dyDescent="0.25">
      <c r="A20" s="5"/>
      <c r="B20" s="31" t="s">
        <v>388</v>
      </c>
      <c r="C20" s="32" t="s">
        <v>53</v>
      </c>
      <c r="D20" s="108"/>
      <c r="E20" s="183" t="s">
        <v>384</v>
      </c>
      <c r="F20" s="185"/>
      <c r="G20" s="22"/>
      <c r="H20" s="22"/>
      <c r="I20" s="205"/>
      <c r="J20" s="206"/>
      <c r="K20" s="22"/>
      <c r="L20" s="22"/>
      <c r="M20" s="58"/>
      <c r="N20" s="36">
        <f t="shared" si="0"/>
        <v>0</v>
      </c>
      <c r="O20" s="60">
        <v>29</v>
      </c>
      <c r="P20" s="156">
        <f t="shared" si="1"/>
        <v>0</v>
      </c>
      <c r="Q20" s="157"/>
    </row>
    <row r="21" spans="1:17" ht="23.45" customHeight="1" x14ac:dyDescent="0.25">
      <c r="B21" s="31" t="s">
        <v>389</v>
      </c>
      <c r="C21" s="32" t="s">
        <v>390</v>
      </c>
      <c r="D21" s="108"/>
      <c r="E21" s="183" t="s">
        <v>384</v>
      </c>
      <c r="F21" s="185"/>
      <c r="G21" s="21"/>
      <c r="H21" s="21"/>
      <c r="I21" s="158"/>
      <c r="J21" s="133"/>
      <c r="K21" s="21"/>
      <c r="L21" s="21"/>
      <c r="M21" s="52"/>
      <c r="N21" s="36">
        <f t="shared" si="0"/>
        <v>0</v>
      </c>
      <c r="O21" s="60">
        <v>29</v>
      </c>
      <c r="P21" s="156">
        <f t="shared" si="1"/>
        <v>0</v>
      </c>
      <c r="Q21" s="157"/>
    </row>
    <row r="22" spans="1:17" ht="23.45" customHeight="1" x14ac:dyDescent="0.25">
      <c r="B22" s="31" t="s">
        <v>391</v>
      </c>
      <c r="C22" s="32" t="s">
        <v>66</v>
      </c>
      <c r="D22" s="108"/>
      <c r="E22" s="183" t="s">
        <v>384</v>
      </c>
      <c r="F22" s="185"/>
      <c r="G22" s="22"/>
      <c r="H22" s="22"/>
      <c r="I22" s="205"/>
      <c r="J22" s="206"/>
      <c r="K22" s="22"/>
      <c r="L22" s="22"/>
      <c r="M22" s="58"/>
      <c r="N22" s="36">
        <f t="shared" si="0"/>
        <v>0</v>
      </c>
      <c r="O22" s="60">
        <v>29</v>
      </c>
      <c r="P22" s="156">
        <f t="shared" si="1"/>
        <v>0</v>
      </c>
      <c r="Q22" s="157"/>
    </row>
    <row r="23" spans="1:17" s="12" customFormat="1" ht="23.45" customHeight="1" x14ac:dyDescent="0.25">
      <c r="A23" s="5"/>
      <c r="B23" s="31" t="s">
        <v>392</v>
      </c>
      <c r="C23" s="32" t="s">
        <v>37</v>
      </c>
      <c r="D23" s="108"/>
      <c r="E23" s="183" t="s">
        <v>384</v>
      </c>
      <c r="F23" s="185"/>
      <c r="G23" s="22"/>
      <c r="H23" s="22"/>
      <c r="I23" s="205"/>
      <c r="J23" s="206"/>
      <c r="K23" s="22"/>
      <c r="L23" s="22"/>
      <c r="M23" s="58"/>
      <c r="N23" s="36">
        <f t="shared" si="0"/>
        <v>0</v>
      </c>
      <c r="O23" s="60">
        <v>29</v>
      </c>
      <c r="P23" s="156">
        <f t="shared" si="1"/>
        <v>0</v>
      </c>
      <c r="Q23" s="157"/>
    </row>
    <row r="24" spans="1:17" s="12" customFormat="1" ht="23.45" customHeight="1" x14ac:dyDescent="0.25">
      <c r="A24" s="5"/>
      <c r="B24" s="31" t="s">
        <v>393</v>
      </c>
      <c r="C24" s="32" t="s">
        <v>68</v>
      </c>
      <c r="D24" s="108"/>
      <c r="E24" s="183" t="s">
        <v>384</v>
      </c>
      <c r="F24" s="185"/>
      <c r="G24" s="22"/>
      <c r="H24" s="22"/>
      <c r="I24" s="205"/>
      <c r="J24" s="206"/>
      <c r="K24" s="22"/>
      <c r="L24" s="22"/>
      <c r="M24" s="58"/>
      <c r="N24" s="36">
        <f t="shared" si="0"/>
        <v>0</v>
      </c>
      <c r="O24" s="60">
        <v>29</v>
      </c>
      <c r="P24" s="156">
        <f t="shared" si="1"/>
        <v>0</v>
      </c>
      <c r="Q24" s="157"/>
    </row>
    <row r="25" spans="1:17" s="12" customFormat="1" ht="23.45" customHeight="1" x14ac:dyDescent="0.25">
      <c r="A25" s="5"/>
      <c r="B25" s="31" t="s">
        <v>394</v>
      </c>
      <c r="C25" s="32" t="s">
        <v>58</v>
      </c>
      <c r="D25" s="108"/>
      <c r="E25" s="183" t="s">
        <v>384</v>
      </c>
      <c r="F25" s="185"/>
      <c r="G25" s="22"/>
      <c r="H25" s="22"/>
      <c r="I25" s="205"/>
      <c r="J25" s="206"/>
      <c r="K25" s="22"/>
      <c r="L25" s="22"/>
      <c r="M25" s="58"/>
      <c r="N25" s="36">
        <f t="shared" si="0"/>
        <v>0</v>
      </c>
      <c r="O25" s="60">
        <v>29</v>
      </c>
      <c r="P25" s="156">
        <f t="shared" si="1"/>
        <v>0</v>
      </c>
      <c r="Q25" s="157"/>
    </row>
    <row r="26" spans="1:17" ht="23.45" customHeight="1" x14ac:dyDescent="0.25">
      <c r="B26" s="31" t="s">
        <v>395</v>
      </c>
      <c r="C26" s="32" t="s">
        <v>62</v>
      </c>
      <c r="D26" s="108"/>
      <c r="E26" s="183" t="s">
        <v>384</v>
      </c>
      <c r="F26" s="185"/>
      <c r="G26" s="22"/>
      <c r="H26" s="22"/>
      <c r="I26" s="205"/>
      <c r="J26" s="206"/>
      <c r="K26" s="22"/>
      <c r="L26" s="22"/>
      <c r="M26" s="58"/>
      <c r="N26" s="36">
        <f t="shared" si="0"/>
        <v>0</v>
      </c>
      <c r="O26" s="60">
        <v>29</v>
      </c>
      <c r="P26" s="156">
        <f t="shared" si="1"/>
        <v>0</v>
      </c>
      <c r="Q26" s="157"/>
    </row>
    <row r="27" spans="1:17" ht="23.45" customHeight="1" x14ac:dyDescent="0.25">
      <c r="B27" s="31" t="s">
        <v>396</v>
      </c>
      <c r="C27" s="32" t="s">
        <v>397</v>
      </c>
      <c r="D27" s="108"/>
      <c r="E27" s="183" t="s">
        <v>384</v>
      </c>
      <c r="F27" s="185"/>
      <c r="G27" s="22"/>
      <c r="H27" s="22"/>
      <c r="I27" s="205"/>
      <c r="J27" s="206"/>
      <c r="K27" s="22"/>
      <c r="L27" s="22"/>
      <c r="M27" s="58"/>
      <c r="N27" s="36">
        <f t="shared" si="0"/>
        <v>0</v>
      </c>
      <c r="O27" s="60">
        <v>29</v>
      </c>
      <c r="P27" s="156">
        <f t="shared" si="1"/>
        <v>0</v>
      </c>
      <c r="Q27" s="157"/>
    </row>
    <row r="28" spans="1:17" s="12" customFormat="1" ht="23.45" customHeight="1" x14ac:dyDescent="0.25">
      <c r="A28" s="5"/>
      <c r="B28" s="31" t="s">
        <v>69</v>
      </c>
      <c r="C28" s="32" t="s">
        <v>29</v>
      </c>
      <c r="D28" s="108"/>
      <c r="E28" s="183" t="s">
        <v>59</v>
      </c>
      <c r="F28" s="185"/>
      <c r="G28" s="22"/>
      <c r="H28" s="22"/>
      <c r="I28" s="205"/>
      <c r="J28" s="206"/>
      <c r="K28" s="22"/>
      <c r="L28" s="22"/>
      <c r="M28" s="58"/>
      <c r="N28" s="36">
        <f t="shared" si="0"/>
        <v>0</v>
      </c>
      <c r="O28" s="60">
        <v>36</v>
      </c>
      <c r="P28" s="156">
        <f t="shared" si="1"/>
        <v>0</v>
      </c>
      <c r="Q28" s="157"/>
    </row>
    <row r="29" spans="1:17" ht="23.45" customHeight="1" x14ac:dyDescent="0.25">
      <c r="B29" s="31" t="s">
        <v>70</v>
      </c>
      <c r="C29" s="32" t="s">
        <v>36</v>
      </c>
      <c r="D29" s="108"/>
      <c r="E29" s="183" t="s">
        <v>59</v>
      </c>
      <c r="F29" s="185"/>
      <c r="G29" s="22"/>
      <c r="H29" s="22"/>
      <c r="I29" s="205"/>
      <c r="J29" s="206"/>
      <c r="K29" s="22"/>
      <c r="L29" s="22"/>
      <c r="M29" s="58"/>
      <c r="N29" s="36">
        <f t="shared" si="0"/>
        <v>0</v>
      </c>
      <c r="O29" s="60">
        <v>36</v>
      </c>
      <c r="P29" s="156">
        <f t="shared" si="1"/>
        <v>0</v>
      </c>
      <c r="Q29" s="157"/>
    </row>
    <row r="30" spans="1:17" ht="23.45" customHeight="1" x14ac:dyDescent="0.25">
      <c r="B30" s="31" t="s">
        <v>398</v>
      </c>
      <c r="C30" s="32" t="s">
        <v>278</v>
      </c>
      <c r="D30" s="108"/>
      <c r="E30" s="183" t="s">
        <v>59</v>
      </c>
      <c r="F30" s="185"/>
      <c r="G30" s="22"/>
      <c r="H30" s="22"/>
      <c r="I30" s="205"/>
      <c r="J30" s="206"/>
      <c r="K30" s="22"/>
      <c r="L30" s="22"/>
      <c r="M30" s="58"/>
      <c r="N30" s="36">
        <f t="shared" si="0"/>
        <v>0</v>
      </c>
      <c r="O30" s="60">
        <v>36</v>
      </c>
      <c r="P30" s="156">
        <f t="shared" si="1"/>
        <v>0</v>
      </c>
      <c r="Q30" s="157"/>
    </row>
    <row r="31" spans="1:17" ht="23.45" customHeight="1" x14ac:dyDescent="0.25">
      <c r="B31" s="31" t="s">
        <v>71</v>
      </c>
      <c r="C31" s="32" t="s">
        <v>38</v>
      </c>
      <c r="D31" s="108"/>
      <c r="E31" s="183" t="s">
        <v>59</v>
      </c>
      <c r="F31" s="185"/>
      <c r="G31" s="22"/>
      <c r="H31" s="22"/>
      <c r="I31" s="205"/>
      <c r="J31" s="206"/>
      <c r="K31" s="22"/>
      <c r="L31" s="22"/>
      <c r="M31" s="58"/>
      <c r="N31" s="36">
        <f t="shared" si="0"/>
        <v>0</v>
      </c>
      <c r="O31" s="60">
        <v>36</v>
      </c>
      <c r="P31" s="156">
        <f t="shared" si="1"/>
        <v>0</v>
      </c>
      <c r="Q31" s="157"/>
    </row>
    <row r="32" spans="1:17" ht="23.45" customHeight="1" x14ac:dyDescent="0.25">
      <c r="A32" s="5"/>
      <c r="B32" s="31" t="s">
        <v>85</v>
      </c>
      <c r="C32" s="32" t="s">
        <v>66</v>
      </c>
      <c r="D32" s="108"/>
      <c r="E32" s="183" t="s">
        <v>59</v>
      </c>
      <c r="F32" s="185"/>
      <c r="G32" s="22"/>
      <c r="H32" s="22"/>
      <c r="I32" s="205"/>
      <c r="J32" s="206"/>
      <c r="K32" s="22"/>
      <c r="L32" s="22"/>
      <c r="M32" s="58"/>
      <c r="N32" s="36">
        <f t="shared" si="0"/>
        <v>0</v>
      </c>
      <c r="O32" s="60">
        <v>36</v>
      </c>
      <c r="P32" s="156">
        <f t="shared" si="1"/>
        <v>0</v>
      </c>
      <c r="Q32" s="157"/>
    </row>
    <row r="33" spans="1:17" s="12" customFormat="1" ht="23.45" customHeight="1" x14ac:dyDescent="0.25">
      <c r="A33" s="5"/>
      <c r="B33" s="31" t="s">
        <v>399</v>
      </c>
      <c r="C33" s="32" t="s">
        <v>390</v>
      </c>
      <c r="D33" s="108"/>
      <c r="E33" s="183" t="s">
        <v>59</v>
      </c>
      <c r="F33" s="185"/>
      <c r="G33" s="22"/>
      <c r="H33" s="22"/>
      <c r="I33" s="205"/>
      <c r="J33" s="206"/>
      <c r="K33" s="22"/>
      <c r="L33" s="22"/>
      <c r="M33" s="58"/>
      <c r="N33" s="36">
        <f t="shared" si="0"/>
        <v>0</v>
      </c>
      <c r="O33" s="60">
        <v>36</v>
      </c>
      <c r="P33" s="156">
        <f t="shared" si="1"/>
        <v>0</v>
      </c>
      <c r="Q33" s="157"/>
    </row>
    <row r="34" spans="1:17" s="12" customFormat="1" ht="23.45" customHeight="1" x14ac:dyDescent="0.25">
      <c r="A34" s="5"/>
      <c r="B34" s="31" t="s">
        <v>72</v>
      </c>
      <c r="C34" s="32" t="s">
        <v>37</v>
      </c>
      <c r="D34" s="108"/>
      <c r="E34" s="183" t="s">
        <v>59</v>
      </c>
      <c r="F34" s="185"/>
      <c r="G34" s="22"/>
      <c r="H34" s="22"/>
      <c r="I34" s="205"/>
      <c r="J34" s="206"/>
      <c r="K34" s="22"/>
      <c r="L34" s="22"/>
      <c r="M34" s="58"/>
      <c r="N34" s="36">
        <f t="shared" si="0"/>
        <v>0</v>
      </c>
      <c r="O34" s="60">
        <v>36</v>
      </c>
      <c r="P34" s="156">
        <f t="shared" si="1"/>
        <v>0</v>
      </c>
      <c r="Q34" s="157"/>
    </row>
    <row r="35" spans="1:17" s="12" customFormat="1" ht="24.95" customHeight="1" x14ac:dyDescent="0.25">
      <c r="A35" s="5"/>
      <c r="B35" s="31" t="s">
        <v>75</v>
      </c>
      <c r="C35" s="32" t="s">
        <v>68</v>
      </c>
      <c r="D35" s="108"/>
      <c r="E35" s="183" t="s">
        <v>59</v>
      </c>
      <c r="F35" s="185"/>
      <c r="G35" s="22"/>
      <c r="H35" s="22"/>
      <c r="I35" s="205"/>
      <c r="J35" s="206"/>
      <c r="K35" s="22"/>
      <c r="L35" s="22"/>
      <c r="M35" s="58"/>
      <c r="N35" s="36">
        <f t="shared" si="0"/>
        <v>0</v>
      </c>
      <c r="O35" s="60">
        <v>36</v>
      </c>
      <c r="P35" s="156">
        <f t="shared" si="1"/>
        <v>0</v>
      </c>
      <c r="Q35" s="157"/>
    </row>
    <row r="36" spans="1:17" ht="23.45" customHeight="1" x14ac:dyDescent="0.25">
      <c r="A36" s="5"/>
      <c r="B36" s="31" t="s">
        <v>73</v>
      </c>
      <c r="C36" s="32" t="s">
        <v>58</v>
      </c>
      <c r="D36" s="108"/>
      <c r="E36" s="183" t="s">
        <v>59</v>
      </c>
      <c r="F36" s="185"/>
      <c r="G36" s="22"/>
      <c r="H36" s="22"/>
      <c r="I36" s="205"/>
      <c r="J36" s="206"/>
      <c r="K36" s="22"/>
      <c r="L36" s="22"/>
      <c r="M36" s="58"/>
      <c r="N36" s="36">
        <f t="shared" si="0"/>
        <v>0</v>
      </c>
      <c r="O36" s="60">
        <v>36</v>
      </c>
      <c r="P36" s="156">
        <f t="shared" si="1"/>
        <v>0</v>
      </c>
      <c r="Q36" s="157"/>
    </row>
    <row r="37" spans="1:17" s="12" customFormat="1" ht="23.45" customHeight="1" x14ac:dyDescent="0.25">
      <c r="A37" s="5"/>
      <c r="B37" s="31" t="s">
        <v>74</v>
      </c>
      <c r="C37" s="32" t="s">
        <v>62</v>
      </c>
      <c r="D37" s="108"/>
      <c r="E37" s="183" t="s">
        <v>59</v>
      </c>
      <c r="F37" s="185"/>
      <c r="G37" s="22"/>
      <c r="H37" s="22"/>
      <c r="I37" s="205"/>
      <c r="J37" s="206"/>
      <c r="K37" s="22"/>
      <c r="L37" s="22"/>
      <c r="M37" s="58"/>
      <c r="N37" s="36">
        <f t="shared" si="0"/>
        <v>0</v>
      </c>
      <c r="O37" s="60">
        <v>36</v>
      </c>
      <c r="P37" s="156">
        <f t="shared" si="1"/>
        <v>0</v>
      </c>
      <c r="Q37" s="157"/>
    </row>
    <row r="38" spans="1:17" s="12" customFormat="1" ht="23.45" customHeight="1" x14ac:dyDescent="0.25">
      <c r="A38" s="5"/>
      <c r="B38" s="31" t="s">
        <v>400</v>
      </c>
      <c r="C38" s="32" t="s">
        <v>397</v>
      </c>
      <c r="D38" s="108"/>
      <c r="E38" s="183" t="s">
        <v>59</v>
      </c>
      <c r="F38" s="185"/>
      <c r="G38" s="22"/>
      <c r="H38" s="22"/>
      <c r="I38" s="205"/>
      <c r="J38" s="206"/>
      <c r="K38" s="22"/>
      <c r="L38" s="22"/>
      <c r="M38" s="58"/>
      <c r="N38" s="36">
        <f t="shared" si="0"/>
        <v>0</v>
      </c>
      <c r="O38" s="60">
        <v>36</v>
      </c>
      <c r="P38" s="156">
        <f t="shared" si="1"/>
        <v>0</v>
      </c>
      <c r="Q38" s="157"/>
    </row>
    <row r="39" spans="1:17" s="12" customFormat="1" ht="23.45" customHeight="1" x14ac:dyDescent="0.25">
      <c r="A39" s="5"/>
      <c r="B39" s="31" t="s">
        <v>101</v>
      </c>
      <c r="C39" s="32" t="s">
        <v>36</v>
      </c>
      <c r="D39" s="108"/>
      <c r="E39" s="183" t="s">
        <v>89</v>
      </c>
      <c r="F39" s="184"/>
      <c r="G39" s="22"/>
      <c r="H39" s="22"/>
      <c r="I39" s="205"/>
      <c r="J39" s="206"/>
      <c r="K39" s="22"/>
      <c r="L39" s="22"/>
      <c r="M39" s="58"/>
      <c r="N39" s="36">
        <f t="shared" si="0"/>
        <v>0</v>
      </c>
      <c r="O39" s="60">
        <v>34</v>
      </c>
      <c r="P39" s="156">
        <f t="shared" si="1"/>
        <v>0</v>
      </c>
      <c r="Q39" s="157"/>
    </row>
    <row r="40" spans="1:17" s="12" customFormat="1" ht="23.45" customHeight="1" x14ac:dyDescent="0.25">
      <c r="A40" s="5"/>
      <c r="B40" s="31" t="s">
        <v>401</v>
      </c>
      <c r="C40" s="32" t="s">
        <v>278</v>
      </c>
      <c r="D40" s="108"/>
      <c r="E40" s="183" t="s">
        <v>89</v>
      </c>
      <c r="F40" s="184"/>
      <c r="G40" s="22"/>
      <c r="H40" s="22"/>
      <c r="I40" s="205"/>
      <c r="J40" s="206"/>
      <c r="K40" s="22"/>
      <c r="L40" s="22"/>
      <c r="M40" s="58"/>
      <c r="N40" s="36">
        <f t="shared" si="0"/>
        <v>0</v>
      </c>
      <c r="O40" s="60">
        <v>34</v>
      </c>
      <c r="P40" s="156">
        <f t="shared" si="1"/>
        <v>0</v>
      </c>
      <c r="Q40" s="157"/>
    </row>
    <row r="41" spans="1:17" s="12" customFormat="1" ht="23.45" customHeight="1" x14ac:dyDescent="0.25">
      <c r="A41" s="5"/>
      <c r="B41" s="31" t="s">
        <v>122</v>
      </c>
      <c r="C41" s="32" t="s">
        <v>38</v>
      </c>
      <c r="D41" s="108"/>
      <c r="E41" s="183" t="s">
        <v>89</v>
      </c>
      <c r="F41" s="184"/>
      <c r="G41" s="22"/>
      <c r="H41" s="22"/>
      <c r="I41" s="205"/>
      <c r="J41" s="206"/>
      <c r="K41" s="22"/>
      <c r="L41" s="22"/>
      <c r="M41" s="58"/>
      <c r="N41" s="36">
        <f t="shared" si="0"/>
        <v>0</v>
      </c>
      <c r="O41" s="60">
        <v>34</v>
      </c>
      <c r="P41" s="156">
        <f t="shared" si="1"/>
        <v>0</v>
      </c>
      <c r="Q41" s="157"/>
    </row>
    <row r="42" spans="1:17" s="12" customFormat="1" ht="23.45" customHeight="1" x14ac:dyDescent="0.25">
      <c r="A42" s="5"/>
      <c r="B42" s="31" t="s">
        <v>402</v>
      </c>
      <c r="C42" s="32" t="s">
        <v>390</v>
      </c>
      <c r="D42" s="108"/>
      <c r="E42" s="183" t="s">
        <v>89</v>
      </c>
      <c r="F42" s="184"/>
      <c r="G42" s="22"/>
      <c r="H42" s="22"/>
      <c r="I42" s="205"/>
      <c r="J42" s="206"/>
      <c r="K42" s="22"/>
      <c r="L42" s="22"/>
      <c r="M42" s="58"/>
      <c r="N42" s="36">
        <f t="shared" si="0"/>
        <v>0</v>
      </c>
      <c r="O42" s="60">
        <v>34</v>
      </c>
      <c r="P42" s="156">
        <f t="shared" si="1"/>
        <v>0</v>
      </c>
      <c r="Q42" s="157"/>
    </row>
    <row r="43" spans="1:17" s="12" customFormat="1" ht="23.45" customHeight="1" x14ac:dyDescent="0.25">
      <c r="A43" s="5"/>
      <c r="B43" s="31" t="s">
        <v>102</v>
      </c>
      <c r="C43" s="32" t="s">
        <v>37</v>
      </c>
      <c r="D43" s="108"/>
      <c r="E43" s="183" t="s">
        <v>89</v>
      </c>
      <c r="F43" s="184"/>
      <c r="G43" s="22"/>
      <c r="H43" s="22"/>
      <c r="I43" s="205"/>
      <c r="J43" s="206"/>
      <c r="K43" s="22"/>
      <c r="L43" s="22"/>
      <c r="M43" s="58"/>
      <c r="N43" s="36">
        <f t="shared" si="0"/>
        <v>0</v>
      </c>
      <c r="O43" s="60">
        <v>34</v>
      </c>
      <c r="P43" s="156">
        <f t="shared" si="1"/>
        <v>0</v>
      </c>
      <c r="Q43" s="157"/>
    </row>
    <row r="44" spans="1:17" s="12" customFormat="1" ht="23.45" customHeight="1" x14ac:dyDescent="0.25">
      <c r="A44" s="5"/>
      <c r="B44" s="31" t="s">
        <v>103</v>
      </c>
      <c r="C44" s="32" t="s">
        <v>68</v>
      </c>
      <c r="D44" s="108"/>
      <c r="E44" s="183" t="s">
        <v>89</v>
      </c>
      <c r="F44" s="184"/>
      <c r="G44" s="22"/>
      <c r="H44" s="22"/>
      <c r="I44" s="205"/>
      <c r="J44" s="206"/>
      <c r="K44" s="22"/>
      <c r="L44" s="22"/>
      <c r="M44" s="58"/>
      <c r="N44" s="36">
        <f t="shared" si="0"/>
        <v>0</v>
      </c>
      <c r="O44" s="60">
        <v>34</v>
      </c>
      <c r="P44" s="156">
        <f t="shared" si="1"/>
        <v>0</v>
      </c>
      <c r="Q44" s="157"/>
    </row>
    <row r="45" spans="1:17" s="12" customFormat="1" ht="23.45" customHeight="1" x14ac:dyDescent="0.25">
      <c r="A45" s="5"/>
      <c r="B45" s="31" t="s">
        <v>104</v>
      </c>
      <c r="C45" s="32" t="s">
        <v>62</v>
      </c>
      <c r="D45" s="108"/>
      <c r="E45" s="183" t="s">
        <v>89</v>
      </c>
      <c r="F45" s="184"/>
      <c r="G45" s="22"/>
      <c r="H45" s="22"/>
      <c r="I45" s="205"/>
      <c r="J45" s="206"/>
      <c r="K45" s="22"/>
      <c r="L45" s="22"/>
      <c r="M45" s="58"/>
      <c r="N45" s="36">
        <f t="shared" si="0"/>
        <v>0</v>
      </c>
      <c r="O45" s="60">
        <v>34</v>
      </c>
      <c r="P45" s="156">
        <f t="shared" si="1"/>
        <v>0</v>
      </c>
      <c r="Q45" s="157"/>
    </row>
    <row r="46" spans="1:17" s="12" customFormat="1" ht="23.45" customHeight="1" x14ac:dyDescent="0.25">
      <c r="A46" s="5"/>
      <c r="B46" s="31" t="s">
        <v>403</v>
      </c>
      <c r="C46" s="32" t="s">
        <v>397</v>
      </c>
      <c r="D46" s="108"/>
      <c r="E46" s="183" t="s">
        <v>89</v>
      </c>
      <c r="F46" s="184"/>
      <c r="G46" s="22"/>
      <c r="H46" s="22"/>
      <c r="I46" s="205"/>
      <c r="J46" s="206"/>
      <c r="K46" s="22"/>
      <c r="L46" s="22"/>
      <c r="M46" s="58"/>
      <c r="N46" s="36">
        <f t="shared" si="0"/>
        <v>0</v>
      </c>
      <c r="O46" s="60">
        <v>34</v>
      </c>
      <c r="P46" s="156">
        <f t="shared" si="1"/>
        <v>0</v>
      </c>
      <c r="Q46" s="157"/>
    </row>
    <row r="47" spans="1:17" s="12" customFormat="1" ht="23.45" customHeight="1" x14ac:dyDescent="0.25">
      <c r="A47" s="5"/>
      <c r="B47" s="31"/>
      <c r="C47" s="32"/>
      <c r="D47" s="16"/>
      <c r="E47" s="315"/>
      <c r="F47" s="316"/>
      <c r="G47" s="58"/>
      <c r="H47" s="22"/>
      <c r="I47" s="205"/>
      <c r="J47" s="206"/>
      <c r="K47" s="22"/>
      <c r="L47" s="22"/>
      <c r="M47" s="58"/>
      <c r="N47" s="36"/>
      <c r="O47" s="60"/>
      <c r="P47" s="38"/>
      <c r="Q47" s="39"/>
    </row>
    <row r="48" spans="1:17" s="12" customFormat="1" ht="23.45" customHeight="1" x14ac:dyDescent="0.25">
      <c r="A48" s="5"/>
      <c r="B48" s="31"/>
      <c r="C48" s="32"/>
      <c r="D48" s="16"/>
      <c r="E48" s="315"/>
      <c r="F48" s="316"/>
      <c r="G48" s="58"/>
      <c r="H48" s="22"/>
      <c r="I48" s="205"/>
      <c r="J48" s="206"/>
      <c r="K48" s="22"/>
      <c r="L48" s="22"/>
      <c r="M48" s="58"/>
      <c r="N48" s="36"/>
      <c r="O48" s="60"/>
      <c r="P48" s="38"/>
      <c r="Q48" s="39"/>
    </row>
    <row r="49" spans="1:17" s="12" customFormat="1" ht="23.45" customHeight="1" x14ac:dyDescent="0.25">
      <c r="A49" s="5"/>
      <c r="B49" s="31"/>
      <c r="C49" s="32"/>
      <c r="D49" s="16"/>
      <c r="E49" s="315"/>
      <c r="F49" s="316"/>
      <c r="G49" s="58"/>
      <c r="H49" s="22"/>
      <c r="I49" s="205"/>
      <c r="J49" s="206"/>
      <c r="K49" s="22"/>
      <c r="L49" s="22"/>
      <c r="M49" s="58"/>
      <c r="N49" s="36"/>
      <c r="O49" s="60"/>
      <c r="P49" s="38"/>
      <c r="Q49" s="39"/>
    </row>
    <row r="50" spans="1:17" s="12" customFormat="1" ht="23.45" customHeight="1" x14ac:dyDescent="0.25">
      <c r="A50" s="5"/>
      <c r="B50" s="41"/>
      <c r="C50" s="85"/>
      <c r="D50" s="92"/>
      <c r="E50" s="183"/>
      <c r="F50" s="184"/>
      <c r="G50" s="58"/>
      <c r="H50" s="58"/>
      <c r="I50" s="222"/>
      <c r="J50" s="223"/>
      <c r="K50" s="58"/>
      <c r="L50" s="58"/>
      <c r="M50" s="58"/>
      <c r="N50" s="36"/>
      <c r="O50" s="60"/>
      <c r="P50" s="181"/>
      <c r="Q50" s="182"/>
    </row>
    <row r="51" spans="1:17" s="12" customFormat="1" ht="23.45" customHeight="1" x14ac:dyDescent="0.25">
      <c r="A51" s="5"/>
      <c r="B51" s="41"/>
      <c r="C51" s="85"/>
      <c r="D51" s="92"/>
      <c r="E51" s="183"/>
      <c r="F51" s="184"/>
      <c r="G51" s="58"/>
      <c r="H51" s="58"/>
      <c r="I51" s="222"/>
      <c r="J51" s="223"/>
      <c r="K51" s="58"/>
      <c r="L51" s="58"/>
      <c r="M51" s="58"/>
      <c r="N51" s="36"/>
      <c r="O51" s="60"/>
      <c r="P51" s="181"/>
      <c r="Q51" s="182"/>
    </row>
    <row r="52" spans="1:17" s="12" customFormat="1" ht="23.45" customHeight="1" thickBot="1" x14ac:dyDescent="0.3">
      <c r="A52" s="5"/>
      <c r="B52" s="41"/>
      <c r="C52" s="85"/>
      <c r="D52" s="92"/>
      <c r="E52" s="183"/>
      <c r="F52" s="184"/>
      <c r="G52" s="58"/>
      <c r="H52" s="58"/>
      <c r="I52" s="222"/>
      <c r="J52" s="223"/>
      <c r="K52" s="58"/>
      <c r="L52" s="58"/>
      <c r="M52" s="58"/>
      <c r="N52" s="36"/>
      <c r="O52" s="60"/>
      <c r="P52" s="181"/>
      <c r="Q52" s="182"/>
    </row>
    <row r="53" spans="1:17" ht="30" customHeight="1" thickBot="1" x14ac:dyDescent="0.3">
      <c r="B53" s="194" t="s">
        <v>30</v>
      </c>
      <c r="C53" s="195"/>
      <c r="D53" s="195"/>
      <c r="E53" s="195"/>
      <c r="F53" s="195"/>
      <c r="G53" s="195"/>
      <c r="H53" s="195"/>
      <c r="I53" s="195"/>
      <c r="J53" s="195"/>
      <c r="K53" s="195"/>
      <c r="L53" s="195"/>
      <c r="M53" s="195"/>
      <c r="N53" s="102">
        <f>SUM(N16:N52)</f>
        <v>0</v>
      </c>
      <c r="O53" s="84" t="s">
        <v>28</v>
      </c>
      <c r="P53" s="288">
        <f>SUM(P16:Q52)</f>
        <v>0</v>
      </c>
      <c r="Q53" s="199"/>
    </row>
    <row r="54" spans="1:17" ht="24" customHeight="1" x14ac:dyDescent="0.25">
      <c r="B54" s="196"/>
      <c r="C54" s="197"/>
      <c r="D54" s="197"/>
      <c r="E54" s="197"/>
      <c r="F54" s="197"/>
      <c r="G54" s="197"/>
      <c r="H54" s="197"/>
      <c r="I54" s="197"/>
      <c r="J54" s="197"/>
      <c r="K54" s="197"/>
      <c r="L54" s="197"/>
      <c r="M54" s="197"/>
      <c r="N54" s="200" t="s">
        <v>31</v>
      </c>
      <c r="O54" s="200"/>
      <c r="P54" s="200"/>
      <c r="Q54" s="201"/>
    </row>
    <row r="55" spans="1:17" ht="17.25" customHeight="1" x14ac:dyDescent="0.25">
      <c r="B55" s="163" t="s">
        <v>32</v>
      </c>
      <c r="C55" s="164"/>
      <c r="D55" s="289"/>
      <c r="E55" s="290"/>
      <c r="F55" s="290"/>
      <c r="G55" s="290"/>
      <c r="H55" s="290"/>
      <c r="I55" s="291"/>
      <c r="J55" s="172" t="s">
        <v>33</v>
      </c>
      <c r="K55" s="301"/>
      <c r="L55" s="173"/>
      <c r="M55" s="149"/>
      <c r="N55" s="149"/>
      <c r="O55" s="149"/>
      <c r="P55" s="149"/>
      <c r="Q55" s="150"/>
    </row>
    <row r="56" spans="1:17" ht="7.5" customHeight="1" x14ac:dyDescent="0.25">
      <c r="B56" s="165"/>
      <c r="C56" s="165"/>
      <c r="D56" s="292"/>
      <c r="E56" s="293"/>
      <c r="F56" s="293"/>
      <c r="G56" s="293"/>
      <c r="H56" s="293"/>
      <c r="I56" s="294"/>
      <c r="J56" s="174"/>
      <c r="K56" s="302"/>
      <c r="L56" s="175"/>
      <c r="M56" s="152"/>
      <c r="N56" s="152"/>
      <c r="O56" s="152"/>
      <c r="P56" s="152"/>
      <c r="Q56" s="153"/>
    </row>
    <row r="57" spans="1:17" x14ac:dyDescent="0.25">
      <c r="B57" s="189" t="s">
        <v>121</v>
      </c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1"/>
    </row>
  </sheetData>
  <sheetProtection sheet="1" selectLockedCells="1"/>
  <mergeCells count="154">
    <mergeCell ref="J11:K11"/>
    <mergeCell ref="C8:F8"/>
    <mergeCell ref="J8:K8"/>
    <mergeCell ref="E18:F18"/>
    <mergeCell ref="I16:J16"/>
    <mergeCell ref="I17:J17"/>
    <mergeCell ref="I18:J18"/>
    <mergeCell ref="E22:F22"/>
    <mergeCell ref="I22:J22"/>
    <mergeCell ref="I19:J19"/>
    <mergeCell ref="I20:J20"/>
    <mergeCell ref="E20:F20"/>
    <mergeCell ref="E19:F19"/>
    <mergeCell ref="E21:F21"/>
    <mergeCell ref="I21:J21"/>
    <mergeCell ref="I15:J15"/>
    <mergeCell ref="E16:F16"/>
    <mergeCell ref="E17:F17"/>
    <mergeCell ref="L11:Q11"/>
    <mergeCell ref="M55:Q56"/>
    <mergeCell ref="P26:Q26"/>
    <mergeCell ref="P27:Q27"/>
    <mergeCell ref="N54:Q54"/>
    <mergeCell ref="P22:Q22"/>
    <mergeCell ref="P20:Q20"/>
    <mergeCell ref="P21:Q21"/>
    <mergeCell ref="B12:Q12"/>
    <mergeCell ref="K13:M13"/>
    <mergeCell ref="N13:O13"/>
    <mergeCell ref="P13:Q13"/>
    <mergeCell ref="I13:J13"/>
    <mergeCell ref="C13:H13"/>
    <mergeCell ref="E26:F26"/>
    <mergeCell ref="E27:F27"/>
    <mergeCell ref="E28:F28"/>
    <mergeCell ref="I23:J23"/>
    <mergeCell ref="B14:Q14"/>
    <mergeCell ref="E15:F15"/>
    <mergeCell ref="P15:Q15"/>
    <mergeCell ref="P16:Q16"/>
    <mergeCell ref="P17:Q17"/>
    <mergeCell ref="P19:Q19"/>
    <mergeCell ref="P38:Q38"/>
    <mergeCell ref="I44:J44"/>
    <mergeCell ref="P43:Q43"/>
    <mergeCell ref="P25:Q25"/>
    <mergeCell ref="I40:J40"/>
    <mergeCell ref="I39:J39"/>
    <mergeCell ref="B53:M54"/>
    <mergeCell ref="E35:F35"/>
    <mergeCell ref="E36:F36"/>
    <mergeCell ref="E37:F37"/>
    <mergeCell ref="I50:J50"/>
    <mergeCell ref="P50:Q50"/>
    <mergeCell ref="I51:J51"/>
    <mergeCell ref="E51:F51"/>
    <mergeCell ref="P44:Q44"/>
    <mergeCell ref="P39:Q39"/>
    <mergeCell ref="P40:Q40"/>
    <mergeCell ref="P51:Q51"/>
    <mergeCell ref="P45:Q45"/>
    <mergeCell ref="P52:Q52"/>
    <mergeCell ref="I43:J43"/>
    <mergeCell ref="E52:F52"/>
    <mergeCell ref="I52:J52"/>
    <mergeCell ref="I26:J26"/>
    <mergeCell ref="L8:Q8"/>
    <mergeCell ref="L9:Q9"/>
    <mergeCell ref="L10:Q10"/>
    <mergeCell ref="B57:Q57"/>
    <mergeCell ref="P53:Q53"/>
    <mergeCell ref="B55:C56"/>
    <mergeCell ref="P36:Q36"/>
    <mergeCell ref="I34:J34"/>
    <mergeCell ref="I36:J36"/>
    <mergeCell ref="I37:J37"/>
    <mergeCell ref="P37:Q37"/>
    <mergeCell ref="I41:J41"/>
    <mergeCell ref="P41:Q41"/>
    <mergeCell ref="I42:J42"/>
    <mergeCell ref="P42:Q42"/>
    <mergeCell ref="P35:Q35"/>
    <mergeCell ref="P34:Q34"/>
    <mergeCell ref="I38:J38"/>
    <mergeCell ref="I45:J45"/>
    <mergeCell ref="I35:J35"/>
    <mergeCell ref="E34:F34"/>
    <mergeCell ref="E38:F38"/>
    <mergeCell ref="E39:F39"/>
    <mergeCell ref="E40:F40"/>
    <mergeCell ref="P46:Q46"/>
    <mergeCell ref="E23:F23"/>
    <mergeCell ref="P23:Q23"/>
    <mergeCell ref="C3:F3"/>
    <mergeCell ref="G3:I11"/>
    <mergeCell ref="J3:K3"/>
    <mergeCell ref="P3:Q3"/>
    <mergeCell ref="B4:F4"/>
    <mergeCell ref="C5:F5"/>
    <mergeCell ref="J5:K5"/>
    <mergeCell ref="C6:F6"/>
    <mergeCell ref="C9:F9"/>
    <mergeCell ref="J9:K9"/>
    <mergeCell ref="C10:F10"/>
    <mergeCell ref="J10:K10"/>
    <mergeCell ref="J6:K6"/>
    <mergeCell ref="C7:F7"/>
    <mergeCell ref="C11:F11"/>
    <mergeCell ref="J7:K7"/>
    <mergeCell ref="J4:Q4"/>
    <mergeCell ref="L3:N3"/>
    <mergeCell ref="L5:Q5"/>
    <mergeCell ref="L6:Q6"/>
    <mergeCell ref="L7:Q7"/>
    <mergeCell ref="P18:Q18"/>
    <mergeCell ref="E25:F25"/>
    <mergeCell ref="E32:F32"/>
    <mergeCell ref="E33:F33"/>
    <mergeCell ref="E24:F24"/>
    <mergeCell ref="I24:J24"/>
    <mergeCell ref="P24:Q24"/>
    <mergeCell ref="I25:J25"/>
    <mergeCell ref="E29:F29"/>
    <mergeCell ref="I27:J27"/>
    <mergeCell ref="P33:Q33"/>
    <mergeCell ref="I28:J28"/>
    <mergeCell ref="P29:Q29"/>
    <mergeCell ref="I31:J31"/>
    <mergeCell ref="P31:Q31"/>
    <mergeCell ref="P28:Q28"/>
    <mergeCell ref="P30:Q30"/>
    <mergeCell ref="I29:J29"/>
    <mergeCell ref="P32:Q32"/>
    <mergeCell ref="D55:I56"/>
    <mergeCell ref="E31:F31"/>
    <mergeCell ref="E30:F30"/>
    <mergeCell ref="E41:F41"/>
    <mergeCell ref="E42:F42"/>
    <mergeCell ref="E47:F47"/>
    <mergeCell ref="E48:F48"/>
    <mergeCell ref="E49:F49"/>
    <mergeCell ref="I47:J47"/>
    <mergeCell ref="I48:J48"/>
    <mergeCell ref="I49:J49"/>
    <mergeCell ref="J55:L56"/>
    <mergeCell ref="I30:J30"/>
    <mergeCell ref="I32:J32"/>
    <mergeCell ref="I33:J33"/>
    <mergeCell ref="E43:F43"/>
    <mergeCell ref="E44:F44"/>
    <mergeCell ref="E45:F45"/>
    <mergeCell ref="E46:F46"/>
    <mergeCell ref="E50:F50"/>
    <mergeCell ref="I46:J46"/>
  </mergeCells>
  <phoneticPr fontId="18" type="noConversion"/>
  <printOptions horizontalCentered="1" verticalCentered="1"/>
  <pageMargins left="0" right="0.25" top="0.25" bottom="0.25" header="0" footer="0"/>
  <pageSetup scale="5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8199-F3A1-41DB-B61D-91CC4619DD96}">
  <sheetPr codeName="Sheet10">
    <pageSetUpPr fitToPage="1"/>
  </sheetPr>
  <dimension ref="A1:N61"/>
  <sheetViews>
    <sheetView zoomScale="96" zoomScaleNormal="96" workbookViewId="0">
      <selection activeCell="Q13" sqref="Q13"/>
    </sheetView>
  </sheetViews>
  <sheetFormatPr defaultRowHeight="15" x14ac:dyDescent="0.25"/>
  <cols>
    <col min="1" max="1" width="3.140625" customWidth="1"/>
    <col min="14" max="14" width="3.140625" style="19" customWidth="1"/>
  </cols>
  <sheetData>
    <row r="1" spans="1:14" x14ac:dyDescent="0.25">
      <c r="A1" s="317"/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1:14" x14ac:dyDescent="0.25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</row>
    <row r="3" spans="1:14" x14ac:dyDescent="0.25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</row>
    <row r="4" spans="1:14" x14ac:dyDescent="0.25">
      <c r="A4" s="317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</row>
    <row r="5" spans="1:14" x14ac:dyDescent="0.25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</row>
    <row r="6" spans="1:14" x14ac:dyDescent="0.25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</row>
    <row r="7" spans="1:14" x14ac:dyDescent="0.25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</row>
    <row r="8" spans="1:14" x14ac:dyDescent="0.25">
      <c r="A8" s="317"/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</row>
    <row r="9" spans="1:14" x14ac:dyDescent="0.25">
      <c r="A9" s="317"/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</row>
    <row r="10" spans="1:14" x14ac:dyDescent="0.25">
      <c r="A10" s="317"/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</row>
    <row r="11" spans="1:14" x14ac:dyDescent="0.25">
      <c r="A11" s="317"/>
      <c r="B11" s="317"/>
      <c r="C11" s="317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</row>
    <row r="12" spans="1:14" x14ac:dyDescent="0.25">
      <c r="A12" s="317"/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</row>
    <row r="13" spans="1:14" x14ac:dyDescent="0.25">
      <c r="A13" s="317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</row>
    <row r="14" spans="1:14" x14ac:dyDescent="0.25">
      <c r="A14" s="317"/>
      <c r="B14" s="317"/>
      <c r="C14" s="317"/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317"/>
    </row>
    <row r="15" spans="1:14" x14ac:dyDescent="0.25">
      <c r="A15" s="317"/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17"/>
    </row>
    <row r="16" spans="1:14" x14ac:dyDescent="0.25">
      <c r="A16" s="317"/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</row>
    <row r="17" spans="1:14" x14ac:dyDescent="0.25">
      <c r="A17" s="317"/>
      <c r="B17" s="317"/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7"/>
    </row>
    <row r="18" spans="1:14" x14ac:dyDescent="0.25">
      <c r="A18" s="317"/>
      <c r="B18" s="317"/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</row>
    <row r="19" spans="1:14" x14ac:dyDescent="0.25">
      <c r="A19" s="317"/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</row>
    <row r="20" spans="1:14" x14ac:dyDescent="0.25">
      <c r="A20" s="317"/>
      <c r="B20" s="317"/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</row>
    <row r="21" spans="1:14" x14ac:dyDescent="0.25">
      <c r="A21" s="317"/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</row>
    <row r="22" spans="1:14" x14ac:dyDescent="0.25">
      <c r="A22" s="317"/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</row>
    <row r="23" spans="1:14" x14ac:dyDescent="0.25">
      <c r="A23" s="317"/>
      <c r="B23" s="317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17"/>
    </row>
    <row r="24" spans="1:14" x14ac:dyDescent="0.25">
      <c r="A24" s="317"/>
      <c r="B24" s="317"/>
      <c r="C24" s="317"/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317"/>
    </row>
    <row r="25" spans="1:14" x14ac:dyDescent="0.25">
      <c r="A25" s="317"/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17"/>
    </row>
    <row r="26" spans="1:14" x14ac:dyDescent="0.25">
      <c r="A26" s="317"/>
      <c r="B26" s="317"/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</row>
    <row r="27" spans="1:14" x14ac:dyDescent="0.25">
      <c r="A27" s="317"/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</row>
    <row r="28" spans="1:14" x14ac:dyDescent="0.25">
      <c r="A28" s="317"/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</row>
    <row r="29" spans="1:14" x14ac:dyDescent="0.25">
      <c r="A29" s="317"/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</row>
    <row r="30" spans="1:14" x14ac:dyDescent="0.25">
      <c r="A30" s="317"/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</row>
    <row r="31" spans="1:14" x14ac:dyDescent="0.25">
      <c r="A31" s="317"/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</row>
    <row r="32" spans="1:14" x14ac:dyDescent="0.25">
      <c r="A32" s="317"/>
      <c r="B32" s="317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</row>
    <row r="33" spans="1:14" x14ac:dyDescent="0.25">
      <c r="A33" s="317"/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</row>
    <row r="34" spans="1:14" x14ac:dyDescent="0.25">
      <c r="A34" s="317"/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7"/>
    </row>
    <row r="35" spans="1:14" x14ac:dyDescent="0.25">
      <c r="A35" s="317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</row>
    <row r="36" spans="1:14" x14ac:dyDescent="0.25">
      <c r="A36" s="317"/>
      <c r="B36" s="317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</row>
    <row r="37" spans="1:14" x14ac:dyDescent="0.25">
      <c r="A37" s="317"/>
      <c r="B37" s="317"/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</row>
    <row r="38" spans="1:14" x14ac:dyDescent="0.25">
      <c r="A38" s="317"/>
      <c r="B38" s="317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</row>
    <row r="39" spans="1:14" x14ac:dyDescent="0.25">
      <c r="A39" s="317"/>
      <c r="B39" s="317"/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</row>
    <row r="40" spans="1:14" x14ac:dyDescent="0.25">
      <c r="A40" s="317"/>
      <c r="B40" s="317"/>
      <c r="C40" s="317"/>
      <c r="D40" s="317"/>
      <c r="E40" s="317"/>
      <c r="F40" s="317"/>
      <c r="G40" s="317"/>
      <c r="H40" s="317"/>
      <c r="I40" s="317"/>
      <c r="J40" s="317"/>
      <c r="K40" s="317"/>
      <c r="L40" s="317"/>
      <c r="M40" s="317"/>
      <c r="N40" s="317"/>
    </row>
    <row r="41" spans="1:14" x14ac:dyDescent="0.25">
      <c r="A41" s="317"/>
      <c r="B41" s="317"/>
      <c r="C41" s="317"/>
      <c r="D41" s="317"/>
      <c r="E41" s="317"/>
      <c r="F41" s="317"/>
      <c r="G41" s="317"/>
      <c r="H41" s="317"/>
      <c r="I41" s="317"/>
      <c r="J41" s="317"/>
      <c r="K41" s="317"/>
      <c r="L41" s="317"/>
      <c r="M41" s="317"/>
      <c r="N41" s="317"/>
    </row>
    <row r="42" spans="1:14" x14ac:dyDescent="0.25">
      <c r="A42" s="317"/>
      <c r="B42" s="317"/>
      <c r="C42" s="317"/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317"/>
    </row>
    <row r="43" spans="1:14" x14ac:dyDescent="0.25">
      <c r="A43" s="317"/>
      <c r="B43" s="317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</row>
    <row r="44" spans="1:14" x14ac:dyDescent="0.25">
      <c r="A44" s="317"/>
      <c r="B44" s="317"/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</row>
    <row r="45" spans="1:14" x14ac:dyDescent="0.25">
      <c r="A45" s="317"/>
      <c r="B45" s="317"/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7"/>
    </row>
    <row r="46" spans="1:14" x14ac:dyDescent="0.25">
      <c r="A46" s="317"/>
      <c r="B46" s="317"/>
      <c r="C46" s="317"/>
      <c r="D46" s="317"/>
      <c r="E46" s="317"/>
      <c r="F46" s="317"/>
      <c r="G46" s="317"/>
      <c r="H46" s="317"/>
      <c r="I46" s="317"/>
      <c r="J46" s="317"/>
      <c r="K46" s="317"/>
      <c r="L46" s="317"/>
      <c r="M46" s="317"/>
      <c r="N46" s="317"/>
    </row>
    <row r="47" spans="1:14" x14ac:dyDescent="0.25">
      <c r="A47" s="317"/>
      <c r="B47" s="317"/>
      <c r="C47" s="317"/>
      <c r="D47" s="317"/>
      <c r="E47" s="317"/>
      <c r="F47" s="317"/>
      <c r="G47" s="317"/>
      <c r="H47" s="317"/>
      <c r="I47" s="317"/>
      <c r="J47" s="317"/>
      <c r="K47" s="317"/>
      <c r="L47" s="317"/>
      <c r="M47" s="317"/>
      <c r="N47" s="317"/>
    </row>
    <row r="48" spans="1:14" x14ac:dyDescent="0.25">
      <c r="A48" s="317"/>
      <c r="B48" s="317"/>
      <c r="C48" s="317"/>
      <c r="D48" s="317"/>
      <c r="E48" s="317"/>
      <c r="F48" s="317"/>
      <c r="G48" s="317"/>
      <c r="H48" s="317"/>
      <c r="I48" s="317"/>
      <c r="J48" s="317"/>
      <c r="K48" s="317"/>
      <c r="L48" s="317"/>
      <c r="M48" s="317"/>
      <c r="N48" s="317"/>
    </row>
    <row r="49" spans="1:14" x14ac:dyDescent="0.25">
      <c r="A49" s="317"/>
      <c r="B49" s="317"/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</row>
    <row r="50" spans="1:14" x14ac:dyDescent="0.25">
      <c r="A50" s="317"/>
      <c r="B50" s="317"/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</row>
    <row r="51" spans="1:14" x14ac:dyDescent="0.25">
      <c r="A51" s="317"/>
      <c r="B51" s="317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</row>
    <row r="52" spans="1:14" x14ac:dyDescent="0.25">
      <c r="A52" s="317"/>
      <c r="B52" s="317"/>
      <c r="C52" s="317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</row>
    <row r="53" spans="1:14" x14ac:dyDescent="0.25">
      <c r="A53" s="317"/>
      <c r="B53" s="317"/>
      <c r="C53" s="317"/>
      <c r="D53" s="317"/>
      <c r="E53" s="317"/>
      <c r="F53" s="317"/>
      <c r="G53" s="317"/>
      <c r="H53" s="317"/>
      <c r="I53" s="317"/>
      <c r="J53" s="317"/>
      <c r="K53" s="317"/>
      <c r="L53" s="317"/>
      <c r="M53" s="317"/>
      <c r="N53" s="317"/>
    </row>
    <row r="54" spans="1:14" x14ac:dyDescent="0.25">
      <c r="A54" s="317"/>
      <c r="B54" s="317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</row>
    <row r="55" spans="1:14" x14ac:dyDescent="0.25">
      <c r="A55" s="317"/>
      <c r="B55" s="317"/>
      <c r="C55" s="317"/>
      <c r="D55" s="317"/>
      <c r="E55" s="317"/>
      <c r="F55" s="317"/>
      <c r="G55" s="317"/>
      <c r="H55" s="317"/>
      <c r="I55" s="317"/>
      <c r="J55" s="317"/>
      <c r="K55" s="317"/>
      <c r="L55" s="317"/>
      <c r="M55" s="317"/>
      <c r="N55" s="317"/>
    </row>
    <row r="56" spans="1:14" x14ac:dyDescent="0.25">
      <c r="N56"/>
    </row>
    <row r="57" spans="1:14" x14ac:dyDescent="0.25">
      <c r="N57"/>
    </row>
    <row r="58" spans="1:14" x14ac:dyDescent="0.25">
      <c r="N58"/>
    </row>
    <row r="59" spans="1:14" x14ac:dyDescent="0.25">
      <c r="N59"/>
    </row>
    <row r="60" spans="1:14" x14ac:dyDescent="0.25">
      <c r="N60"/>
    </row>
    <row r="61" spans="1:14" x14ac:dyDescent="0.25">
      <c r="N61"/>
    </row>
  </sheetData>
  <sheetProtection sheet="1" objects="1" scenarios="1"/>
  <mergeCells count="1">
    <mergeCell ref="A1:N55"/>
  </mergeCells>
  <printOptions horizontalCentered="1"/>
  <pageMargins left="0.25" right="0.25" top="0.75" bottom="0.75" header="0.3" footer="0.3"/>
  <pageSetup scale="8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785B2-E23C-4CCA-B66E-0BFED3CAD3C1}">
  <sheetPr codeName="Sheet11">
    <pageSetUpPr fitToPage="1"/>
  </sheetPr>
  <dimension ref="A1:N61"/>
  <sheetViews>
    <sheetView zoomScale="96" zoomScaleNormal="96" workbookViewId="0">
      <selection activeCell="S14" sqref="S14"/>
    </sheetView>
  </sheetViews>
  <sheetFormatPr defaultRowHeight="15" x14ac:dyDescent="0.25"/>
  <cols>
    <col min="1" max="1" width="3.140625" customWidth="1"/>
    <col min="14" max="14" width="3.140625" style="19" customWidth="1"/>
  </cols>
  <sheetData>
    <row r="1" spans="1:14" x14ac:dyDescent="0.25">
      <c r="A1" s="317"/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</row>
    <row r="2" spans="1:14" x14ac:dyDescent="0.25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317"/>
      <c r="L2" s="317"/>
      <c r="M2" s="317"/>
      <c r="N2" s="317"/>
    </row>
    <row r="3" spans="1:14" x14ac:dyDescent="0.25">
      <c r="A3" s="317"/>
      <c r="B3" s="317"/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</row>
    <row r="4" spans="1:14" x14ac:dyDescent="0.25">
      <c r="A4" s="317"/>
      <c r="B4" s="317"/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</row>
    <row r="5" spans="1:14" x14ac:dyDescent="0.25">
      <c r="A5" s="317"/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</row>
    <row r="6" spans="1:14" x14ac:dyDescent="0.25">
      <c r="A6" s="317"/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</row>
    <row r="7" spans="1:14" x14ac:dyDescent="0.25">
      <c r="A7" s="317"/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</row>
    <row r="8" spans="1:14" x14ac:dyDescent="0.25">
      <c r="A8" s="317"/>
      <c r="B8" s="317"/>
      <c r="C8" s="317"/>
      <c r="D8" s="317"/>
      <c r="E8" s="317"/>
      <c r="F8" s="317"/>
      <c r="G8" s="317"/>
      <c r="H8" s="317"/>
      <c r="I8" s="317"/>
      <c r="J8" s="317"/>
      <c r="K8" s="317"/>
      <c r="L8" s="317"/>
      <c r="M8" s="317"/>
      <c r="N8" s="317"/>
    </row>
    <row r="9" spans="1:14" x14ac:dyDescent="0.25">
      <c r="A9" s="317"/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</row>
    <row r="10" spans="1:14" x14ac:dyDescent="0.25">
      <c r="A10" s="317"/>
      <c r="B10" s="317"/>
      <c r="C10" s="317"/>
      <c r="D10" s="317"/>
      <c r="E10" s="317"/>
      <c r="F10" s="317"/>
      <c r="G10" s="317"/>
      <c r="H10" s="317"/>
      <c r="I10" s="317"/>
      <c r="J10" s="317"/>
      <c r="K10" s="317"/>
      <c r="L10" s="317"/>
      <c r="M10" s="317"/>
      <c r="N10" s="317"/>
    </row>
    <row r="11" spans="1:14" x14ac:dyDescent="0.25">
      <c r="A11" s="317"/>
      <c r="B11" s="317"/>
      <c r="C11" s="317"/>
      <c r="D11" s="317"/>
      <c r="E11" s="317"/>
      <c r="F11" s="317"/>
      <c r="G11" s="317"/>
      <c r="H11" s="317"/>
      <c r="I11" s="317"/>
      <c r="J11" s="317"/>
      <c r="K11" s="317"/>
      <c r="L11" s="317"/>
      <c r="M11" s="317"/>
      <c r="N11" s="317"/>
    </row>
    <row r="12" spans="1:14" x14ac:dyDescent="0.25">
      <c r="A12" s="317"/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7"/>
      <c r="M12" s="317"/>
      <c r="N12" s="317"/>
    </row>
    <row r="13" spans="1:14" x14ac:dyDescent="0.25">
      <c r="A13" s="317"/>
      <c r="B13" s="317"/>
      <c r="C13" s="317"/>
      <c r="D13" s="317"/>
      <c r="E13" s="317"/>
      <c r="F13" s="317"/>
      <c r="G13" s="317"/>
      <c r="H13" s="317"/>
      <c r="I13" s="317"/>
      <c r="J13" s="317"/>
      <c r="K13" s="317"/>
      <c r="L13" s="317"/>
      <c r="M13" s="317"/>
      <c r="N13" s="317"/>
    </row>
    <row r="14" spans="1:14" x14ac:dyDescent="0.25">
      <c r="A14" s="317"/>
      <c r="B14" s="317"/>
      <c r="C14" s="317"/>
      <c r="D14" s="317"/>
      <c r="E14" s="317"/>
      <c r="F14" s="317"/>
      <c r="G14" s="317"/>
      <c r="H14" s="317"/>
      <c r="I14" s="317"/>
      <c r="J14" s="317"/>
      <c r="K14" s="317"/>
      <c r="L14" s="317"/>
      <c r="M14" s="317"/>
      <c r="N14" s="317"/>
    </row>
    <row r="15" spans="1:14" x14ac:dyDescent="0.25">
      <c r="A15" s="317"/>
      <c r="B15" s="317"/>
      <c r="C15" s="317"/>
      <c r="D15" s="317"/>
      <c r="E15" s="317"/>
      <c r="F15" s="317"/>
      <c r="G15" s="317"/>
      <c r="H15" s="317"/>
      <c r="I15" s="317"/>
      <c r="J15" s="317"/>
      <c r="K15" s="317"/>
      <c r="L15" s="317"/>
      <c r="M15" s="317"/>
      <c r="N15" s="317"/>
    </row>
    <row r="16" spans="1:14" x14ac:dyDescent="0.25">
      <c r="A16" s="317"/>
      <c r="B16" s="317"/>
      <c r="C16" s="317"/>
      <c r="D16" s="317"/>
      <c r="E16" s="317"/>
      <c r="F16" s="317"/>
      <c r="G16" s="317"/>
      <c r="H16" s="317"/>
      <c r="I16" s="317"/>
      <c r="J16" s="317"/>
      <c r="K16" s="317"/>
      <c r="L16" s="317"/>
      <c r="M16" s="317"/>
      <c r="N16" s="317"/>
    </row>
    <row r="17" spans="1:14" x14ac:dyDescent="0.25">
      <c r="A17" s="317"/>
      <c r="B17" s="317"/>
      <c r="C17" s="317"/>
      <c r="D17" s="317"/>
      <c r="E17" s="317"/>
      <c r="F17" s="317"/>
      <c r="G17" s="317"/>
      <c r="H17" s="317"/>
      <c r="I17" s="317"/>
      <c r="J17" s="317"/>
      <c r="K17" s="317"/>
      <c r="L17" s="317"/>
      <c r="M17" s="317"/>
      <c r="N17" s="317"/>
    </row>
    <row r="18" spans="1:14" x14ac:dyDescent="0.25">
      <c r="A18" s="317"/>
      <c r="B18" s="317"/>
      <c r="C18" s="317"/>
      <c r="D18" s="317"/>
      <c r="E18" s="317"/>
      <c r="F18" s="317"/>
      <c r="G18" s="317"/>
      <c r="H18" s="317"/>
      <c r="I18" s="317"/>
      <c r="J18" s="317"/>
      <c r="K18" s="317"/>
      <c r="L18" s="317"/>
      <c r="M18" s="317"/>
      <c r="N18" s="317"/>
    </row>
    <row r="19" spans="1:14" x14ac:dyDescent="0.25">
      <c r="A19" s="317"/>
      <c r="B19" s="317"/>
      <c r="C19" s="317"/>
      <c r="D19" s="317"/>
      <c r="E19" s="317"/>
      <c r="F19" s="317"/>
      <c r="G19" s="317"/>
      <c r="H19" s="317"/>
      <c r="I19" s="317"/>
      <c r="J19" s="317"/>
      <c r="K19" s="317"/>
      <c r="L19" s="317"/>
      <c r="M19" s="317"/>
      <c r="N19" s="317"/>
    </row>
    <row r="20" spans="1:14" x14ac:dyDescent="0.25">
      <c r="A20" s="317"/>
      <c r="B20" s="317"/>
      <c r="C20" s="317"/>
      <c r="D20" s="317"/>
      <c r="E20" s="317"/>
      <c r="F20" s="317"/>
      <c r="G20" s="317"/>
      <c r="H20" s="317"/>
      <c r="I20" s="317"/>
      <c r="J20" s="317"/>
      <c r="K20" s="317"/>
      <c r="L20" s="317"/>
      <c r="M20" s="317"/>
      <c r="N20" s="317"/>
    </row>
    <row r="21" spans="1:14" x14ac:dyDescent="0.25">
      <c r="A21" s="317"/>
      <c r="B21" s="317"/>
      <c r="C21" s="317"/>
      <c r="D21" s="317"/>
      <c r="E21" s="317"/>
      <c r="F21" s="317"/>
      <c r="G21" s="317"/>
      <c r="H21" s="317"/>
      <c r="I21" s="317"/>
      <c r="J21" s="317"/>
      <c r="K21" s="317"/>
      <c r="L21" s="317"/>
      <c r="M21" s="317"/>
      <c r="N21" s="317"/>
    </row>
    <row r="22" spans="1:14" x14ac:dyDescent="0.25">
      <c r="A22" s="317"/>
      <c r="B22" s="317"/>
      <c r="C22" s="317"/>
      <c r="D22" s="317"/>
      <c r="E22" s="317"/>
      <c r="F22" s="317"/>
      <c r="G22" s="317"/>
      <c r="H22" s="317"/>
      <c r="I22" s="317"/>
      <c r="J22" s="317"/>
      <c r="K22" s="317"/>
      <c r="L22" s="317"/>
      <c r="M22" s="317"/>
      <c r="N22" s="317"/>
    </row>
    <row r="23" spans="1:14" x14ac:dyDescent="0.25">
      <c r="A23" s="317"/>
      <c r="B23" s="317"/>
      <c r="C23" s="317"/>
      <c r="D23" s="317"/>
      <c r="E23" s="317"/>
      <c r="F23" s="317"/>
      <c r="G23" s="317"/>
      <c r="H23" s="317"/>
      <c r="I23" s="317"/>
      <c r="J23" s="317"/>
      <c r="K23" s="317"/>
      <c r="L23" s="317"/>
      <c r="M23" s="317"/>
      <c r="N23" s="317"/>
    </row>
    <row r="24" spans="1:14" x14ac:dyDescent="0.25">
      <c r="A24" s="317"/>
      <c r="B24" s="317"/>
      <c r="C24" s="317"/>
      <c r="D24" s="317"/>
      <c r="E24" s="317"/>
      <c r="F24" s="317"/>
      <c r="G24" s="317"/>
      <c r="H24" s="317"/>
      <c r="I24" s="317"/>
      <c r="J24" s="317"/>
      <c r="K24" s="317"/>
      <c r="L24" s="317"/>
      <c r="M24" s="317"/>
      <c r="N24" s="317"/>
    </row>
    <row r="25" spans="1:14" x14ac:dyDescent="0.25">
      <c r="A25" s="317"/>
      <c r="B25" s="317"/>
      <c r="C25" s="317"/>
      <c r="D25" s="317"/>
      <c r="E25" s="317"/>
      <c r="F25" s="317"/>
      <c r="G25" s="317"/>
      <c r="H25" s="317"/>
      <c r="I25" s="317"/>
      <c r="J25" s="317"/>
      <c r="K25" s="317"/>
      <c r="L25" s="317"/>
      <c r="M25" s="317"/>
      <c r="N25" s="317"/>
    </row>
    <row r="26" spans="1:14" x14ac:dyDescent="0.25">
      <c r="A26" s="317"/>
      <c r="B26" s="317"/>
      <c r="C26" s="317"/>
      <c r="D26" s="317"/>
      <c r="E26" s="317"/>
      <c r="F26" s="317"/>
      <c r="G26" s="317"/>
      <c r="H26" s="317"/>
      <c r="I26" s="317"/>
      <c r="J26" s="317"/>
      <c r="K26" s="317"/>
      <c r="L26" s="317"/>
      <c r="M26" s="317"/>
      <c r="N26" s="317"/>
    </row>
    <row r="27" spans="1:14" x14ac:dyDescent="0.25">
      <c r="A27" s="317"/>
      <c r="B27" s="317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</row>
    <row r="28" spans="1:14" x14ac:dyDescent="0.25">
      <c r="A28" s="317"/>
      <c r="B28" s="317"/>
      <c r="C28" s="317"/>
      <c r="D28" s="317"/>
      <c r="E28" s="317"/>
      <c r="F28" s="317"/>
      <c r="G28" s="317"/>
      <c r="H28" s="317"/>
      <c r="I28" s="317"/>
      <c r="J28" s="317"/>
      <c r="K28" s="317"/>
      <c r="L28" s="317"/>
      <c r="M28" s="317"/>
      <c r="N28" s="317"/>
    </row>
    <row r="29" spans="1:14" x14ac:dyDescent="0.25">
      <c r="A29" s="317"/>
      <c r="B29" s="317"/>
      <c r="C29" s="317"/>
      <c r="D29" s="317"/>
      <c r="E29" s="317"/>
      <c r="F29" s="317"/>
      <c r="G29" s="317"/>
      <c r="H29" s="317"/>
      <c r="I29" s="317"/>
      <c r="J29" s="317"/>
      <c r="K29" s="317"/>
      <c r="L29" s="317"/>
      <c r="M29" s="317"/>
      <c r="N29" s="317"/>
    </row>
    <row r="30" spans="1:14" x14ac:dyDescent="0.25">
      <c r="A30" s="317"/>
      <c r="B30" s="317"/>
      <c r="C30" s="317"/>
      <c r="D30" s="317"/>
      <c r="E30" s="317"/>
      <c r="F30" s="317"/>
      <c r="G30" s="317"/>
      <c r="H30" s="317"/>
      <c r="I30" s="317"/>
      <c r="J30" s="317"/>
      <c r="K30" s="317"/>
      <c r="L30" s="317"/>
      <c r="M30" s="317"/>
      <c r="N30" s="317"/>
    </row>
    <row r="31" spans="1:14" x14ac:dyDescent="0.25">
      <c r="A31" s="317"/>
      <c r="B31" s="317"/>
      <c r="C31" s="317"/>
      <c r="D31" s="317"/>
      <c r="E31" s="317"/>
      <c r="F31" s="317"/>
      <c r="G31" s="317"/>
      <c r="H31" s="317"/>
      <c r="I31" s="317"/>
      <c r="J31" s="317"/>
      <c r="K31" s="317"/>
      <c r="L31" s="317"/>
      <c r="M31" s="317"/>
      <c r="N31" s="317"/>
    </row>
    <row r="32" spans="1:14" x14ac:dyDescent="0.25">
      <c r="A32" s="317"/>
      <c r="B32" s="317"/>
      <c r="C32" s="317"/>
      <c r="D32" s="317"/>
      <c r="E32" s="317"/>
      <c r="F32" s="317"/>
      <c r="G32" s="317"/>
      <c r="H32" s="317"/>
      <c r="I32" s="317"/>
      <c r="J32" s="317"/>
      <c r="K32" s="317"/>
      <c r="L32" s="317"/>
      <c r="M32" s="317"/>
      <c r="N32" s="317"/>
    </row>
    <row r="33" spans="1:14" x14ac:dyDescent="0.25">
      <c r="A33" s="317"/>
      <c r="B33" s="317"/>
      <c r="C33" s="317"/>
      <c r="D33" s="317"/>
      <c r="E33" s="317"/>
      <c r="F33" s="317"/>
      <c r="G33" s="317"/>
      <c r="H33" s="317"/>
      <c r="I33" s="317"/>
      <c r="J33" s="317"/>
      <c r="K33" s="317"/>
      <c r="L33" s="317"/>
      <c r="M33" s="317"/>
      <c r="N33" s="317"/>
    </row>
    <row r="34" spans="1:14" x14ac:dyDescent="0.25">
      <c r="A34" s="317"/>
      <c r="B34" s="317"/>
      <c r="C34" s="317"/>
      <c r="D34" s="317"/>
      <c r="E34" s="317"/>
      <c r="F34" s="317"/>
      <c r="G34" s="317"/>
      <c r="H34" s="317"/>
      <c r="I34" s="317"/>
      <c r="J34" s="317"/>
      <c r="K34" s="317"/>
      <c r="L34" s="317"/>
      <c r="M34" s="317"/>
      <c r="N34" s="317"/>
    </row>
    <row r="35" spans="1:14" x14ac:dyDescent="0.25">
      <c r="A35" s="317"/>
      <c r="B35" s="317"/>
      <c r="C35" s="317"/>
      <c r="D35" s="317"/>
      <c r="E35" s="317"/>
      <c r="F35" s="317"/>
      <c r="G35" s="317"/>
      <c r="H35" s="317"/>
      <c r="I35" s="317"/>
      <c r="J35" s="317"/>
      <c r="K35" s="317"/>
      <c r="L35" s="317"/>
      <c r="M35" s="317"/>
      <c r="N35" s="317"/>
    </row>
    <row r="36" spans="1:14" x14ac:dyDescent="0.25">
      <c r="A36" s="317"/>
      <c r="B36" s="317"/>
      <c r="C36" s="317"/>
      <c r="D36" s="317"/>
      <c r="E36" s="317"/>
      <c r="F36" s="317"/>
      <c r="G36" s="317"/>
      <c r="H36" s="317"/>
      <c r="I36" s="317"/>
      <c r="J36" s="317"/>
      <c r="K36" s="317"/>
      <c r="L36" s="317"/>
      <c r="M36" s="317"/>
      <c r="N36" s="317"/>
    </row>
    <row r="37" spans="1:14" x14ac:dyDescent="0.25">
      <c r="A37" s="317"/>
      <c r="B37" s="317"/>
      <c r="C37" s="317"/>
      <c r="D37" s="317"/>
      <c r="E37" s="317"/>
      <c r="F37" s="317"/>
      <c r="G37" s="317"/>
      <c r="H37" s="317"/>
      <c r="I37" s="317"/>
      <c r="J37" s="317"/>
      <c r="K37" s="317"/>
      <c r="L37" s="317"/>
      <c r="M37" s="317"/>
      <c r="N37" s="317"/>
    </row>
    <row r="38" spans="1:14" x14ac:dyDescent="0.25">
      <c r="A38" s="317"/>
      <c r="B38" s="317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</row>
    <row r="39" spans="1:14" x14ac:dyDescent="0.25">
      <c r="A39" s="317"/>
      <c r="B39" s="317"/>
      <c r="C39" s="317"/>
      <c r="D39" s="317"/>
      <c r="E39" s="317"/>
      <c r="F39" s="317"/>
      <c r="G39" s="317"/>
      <c r="H39" s="317"/>
      <c r="I39" s="317"/>
      <c r="J39" s="317"/>
      <c r="K39" s="317"/>
      <c r="L39" s="317"/>
      <c r="M39" s="317"/>
      <c r="N39" s="317"/>
    </row>
    <row r="40" spans="1:14" x14ac:dyDescent="0.25">
      <c r="A40" s="317"/>
      <c r="B40" s="317"/>
      <c r="C40" s="317"/>
      <c r="D40" s="317"/>
      <c r="E40" s="317"/>
      <c r="F40" s="317"/>
      <c r="G40" s="317"/>
      <c r="H40" s="317"/>
      <c r="I40" s="317"/>
      <c r="J40" s="317"/>
      <c r="K40" s="317"/>
      <c r="L40" s="317"/>
      <c r="M40" s="317"/>
      <c r="N40" s="317"/>
    </row>
    <row r="41" spans="1:14" x14ac:dyDescent="0.25">
      <c r="A41" s="317"/>
      <c r="B41" s="317"/>
      <c r="C41" s="317"/>
      <c r="D41" s="317"/>
      <c r="E41" s="317"/>
      <c r="F41" s="317"/>
      <c r="G41" s="317"/>
      <c r="H41" s="317"/>
      <c r="I41" s="317"/>
      <c r="J41" s="317"/>
      <c r="K41" s="317"/>
      <c r="L41" s="317"/>
      <c r="M41" s="317"/>
      <c r="N41" s="317"/>
    </row>
    <row r="42" spans="1:14" x14ac:dyDescent="0.25">
      <c r="A42" s="317"/>
      <c r="B42" s="317"/>
      <c r="C42" s="317"/>
      <c r="D42" s="317"/>
      <c r="E42" s="317"/>
      <c r="F42" s="317"/>
      <c r="G42" s="317"/>
      <c r="H42" s="317"/>
      <c r="I42" s="317"/>
      <c r="J42" s="317"/>
      <c r="K42" s="317"/>
      <c r="L42" s="317"/>
      <c r="M42" s="317"/>
      <c r="N42" s="317"/>
    </row>
    <row r="43" spans="1:14" x14ac:dyDescent="0.25">
      <c r="A43" s="317"/>
      <c r="B43" s="317"/>
      <c r="C43" s="317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</row>
    <row r="44" spans="1:14" x14ac:dyDescent="0.25">
      <c r="A44" s="317"/>
      <c r="B44" s="317"/>
      <c r="C44" s="317"/>
      <c r="D44" s="317"/>
      <c r="E44" s="317"/>
      <c r="F44" s="317"/>
      <c r="G44" s="317"/>
      <c r="H44" s="317"/>
      <c r="I44" s="317"/>
      <c r="J44" s="317"/>
      <c r="K44" s="317"/>
      <c r="L44" s="317"/>
      <c r="M44" s="317"/>
      <c r="N44" s="317"/>
    </row>
    <row r="45" spans="1:14" x14ac:dyDescent="0.25">
      <c r="A45" s="317"/>
      <c r="B45" s="317"/>
      <c r="C45" s="317"/>
      <c r="D45" s="317"/>
      <c r="E45" s="317"/>
      <c r="F45" s="317"/>
      <c r="G45" s="317"/>
      <c r="H45" s="317"/>
      <c r="I45" s="317"/>
      <c r="J45" s="317"/>
      <c r="K45" s="317"/>
      <c r="L45" s="317"/>
      <c r="M45" s="317"/>
      <c r="N45" s="317"/>
    </row>
    <row r="46" spans="1:14" x14ac:dyDescent="0.25">
      <c r="A46" s="317"/>
      <c r="B46" s="317"/>
      <c r="C46" s="317"/>
      <c r="D46" s="317"/>
      <c r="E46" s="317"/>
      <c r="F46" s="317"/>
      <c r="G46" s="317"/>
      <c r="H46" s="317"/>
      <c r="I46" s="317"/>
      <c r="J46" s="317"/>
      <c r="K46" s="317"/>
      <c r="L46" s="317"/>
      <c r="M46" s="317"/>
      <c r="N46" s="317"/>
    </row>
    <row r="47" spans="1:14" x14ac:dyDescent="0.25">
      <c r="A47" s="317"/>
      <c r="B47" s="317"/>
      <c r="C47" s="317"/>
      <c r="D47" s="317"/>
      <c r="E47" s="317"/>
      <c r="F47" s="317"/>
      <c r="G47" s="317"/>
      <c r="H47" s="317"/>
      <c r="I47" s="317"/>
      <c r="J47" s="317"/>
      <c r="K47" s="317"/>
      <c r="L47" s="317"/>
      <c r="M47" s="317"/>
      <c r="N47" s="317"/>
    </row>
    <row r="48" spans="1:14" x14ac:dyDescent="0.25">
      <c r="A48" s="317"/>
      <c r="B48" s="317"/>
      <c r="C48" s="317"/>
      <c r="D48" s="317"/>
      <c r="E48" s="317"/>
      <c r="F48" s="317"/>
      <c r="G48" s="317"/>
      <c r="H48" s="317"/>
      <c r="I48" s="317"/>
      <c r="J48" s="317"/>
      <c r="K48" s="317"/>
      <c r="L48" s="317"/>
      <c r="M48" s="317"/>
      <c r="N48" s="317"/>
    </row>
    <row r="49" spans="1:14" x14ac:dyDescent="0.25">
      <c r="A49" s="317"/>
      <c r="B49" s="317"/>
      <c r="C49" s="317"/>
      <c r="D49" s="317"/>
      <c r="E49" s="317"/>
      <c r="F49" s="317"/>
      <c r="G49" s="317"/>
      <c r="H49" s="317"/>
      <c r="I49" s="317"/>
      <c r="J49" s="317"/>
      <c r="K49" s="317"/>
      <c r="L49" s="317"/>
      <c r="M49" s="317"/>
      <c r="N49" s="317"/>
    </row>
    <row r="50" spans="1:14" x14ac:dyDescent="0.25">
      <c r="A50" s="317"/>
      <c r="B50" s="317"/>
      <c r="C50" s="317"/>
      <c r="D50" s="317"/>
      <c r="E50" s="317"/>
      <c r="F50" s="317"/>
      <c r="G50" s="317"/>
      <c r="H50" s="317"/>
      <c r="I50" s="317"/>
      <c r="J50" s="317"/>
      <c r="K50" s="317"/>
      <c r="L50" s="317"/>
      <c r="M50" s="317"/>
      <c r="N50" s="317"/>
    </row>
    <row r="51" spans="1:14" x14ac:dyDescent="0.25">
      <c r="A51" s="317"/>
      <c r="B51" s="317"/>
      <c r="C51" s="317"/>
      <c r="D51" s="317"/>
      <c r="E51" s="317"/>
      <c r="F51" s="317"/>
      <c r="G51" s="317"/>
      <c r="H51" s="317"/>
      <c r="I51" s="317"/>
      <c r="J51" s="317"/>
      <c r="K51" s="317"/>
      <c r="L51" s="317"/>
      <c r="M51" s="317"/>
      <c r="N51" s="317"/>
    </row>
    <row r="52" spans="1:14" x14ac:dyDescent="0.25">
      <c r="A52" s="317"/>
      <c r="B52" s="317"/>
      <c r="C52" s="317"/>
      <c r="D52" s="317"/>
      <c r="E52" s="317"/>
      <c r="F52" s="317"/>
      <c r="G52" s="317"/>
      <c r="H52" s="317"/>
      <c r="I52" s="317"/>
      <c r="J52" s="317"/>
      <c r="K52" s="317"/>
      <c r="L52" s="317"/>
      <c r="M52" s="317"/>
      <c r="N52" s="317"/>
    </row>
    <row r="53" spans="1:14" x14ac:dyDescent="0.25">
      <c r="A53" s="317"/>
      <c r="B53" s="317"/>
      <c r="C53" s="317"/>
      <c r="D53" s="317"/>
      <c r="E53" s="317"/>
      <c r="F53" s="317"/>
      <c r="G53" s="317"/>
      <c r="H53" s="317"/>
      <c r="I53" s="317"/>
      <c r="J53" s="317"/>
      <c r="K53" s="317"/>
      <c r="L53" s="317"/>
      <c r="M53" s="317"/>
      <c r="N53" s="317"/>
    </row>
    <row r="54" spans="1:14" x14ac:dyDescent="0.25">
      <c r="A54" s="317"/>
      <c r="B54" s="317"/>
      <c r="C54" s="317"/>
      <c r="D54" s="317"/>
      <c r="E54" s="317"/>
      <c r="F54" s="317"/>
      <c r="G54" s="317"/>
      <c r="H54" s="317"/>
      <c r="I54" s="317"/>
      <c r="J54" s="317"/>
      <c r="K54" s="317"/>
      <c r="L54" s="317"/>
      <c r="M54" s="317"/>
      <c r="N54" s="317"/>
    </row>
    <row r="55" spans="1:14" x14ac:dyDescent="0.25">
      <c r="N55"/>
    </row>
    <row r="56" spans="1:14" x14ac:dyDescent="0.25">
      <c r="N56"/>
    </row>
    <row r="57" spans="1:14" x14ac:dyDescent="0.25">
      <c r="N57"/>
    </row>
    <row r="58" spans="1:14" x14ac:dyDescent="0.25">
      <c r="N58"/>
    </row>
    <row r="59" spans="1:14" x14ac:dyDescent="0.25">
      <c r="N59"/>
    </row>
    <row r="60" spans="1:14" x14ac:dyDescent="0.25">
      <c r="N60"/>
    </row>
    <row r="61" spans="1:14" x14ac:dyDescent="0.25">
      <c r="N61"/>
    </row>
  </sheetData>
  <sheetProtection sheet="1" objects="1" scenarios="1"/>
  <mergeCells count="1">
    <mergeCell ref="A1:N54"/>
  </mergeCells>
  <printOptions horizontalCentered="1"/>
  <pageMargins left="0.25" right="0.25" top="0.75" bottom="0.75" header="0.3" footer="0.3"/>
  <pageSetup scale="8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73D08-F151-4314-A872-D38FB65B6B31}">
  <sheetPr codeName="Sheet5">
    <pageSetUpPr fitToPage="1"/>
  </sheetPr>
  <dimension ref="A3:Q54"/>
  <sheetViews>
    <sheetView showWhiteSpace="0"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12.85546875" style="14" customWidth="1"/>
    <col min="5" max="5" width="17.5703125" style="14" customWidth="1"/>
    <col min="6" max="6" width="8" style="1" customWidth="1"/>
    <col min="7" max="8" width="9.140625" style="1"/>
    <col min="9" max="10" width="4.4257812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139"/>
      <c r="D3" s="140"/>
      <c r="E3" s="140"/>
      <c r="F3" s="141"/>
      <c r="G3" s="142"/>
      <c r="H3" s="142"/>
      <c r="I3" s="142"/>
      <c r="J3" s="143" t="s">
        <v>1</v>
      </c>
      <c r="K3" s="144"/>
      <c r="L3" s="114"/>
      <c r="M3" s="115"/>
      <c r="N3" s="116"/>
      <c r="O3" s="3" t="s">
        <v>2</v>
      </c>
      <c r="P3" s="145"/>
      <c r="Q3" s="146"/>
    </row>
    <row r="4" spans="1:17" ht="23.25" customHeight="1" x14ac:dyDescent="0.3">
      <c r="B4" s="147"/>
      <c r="C4" s="147"/>
      <c r="D4" s="147"/>
      <c r="E4" s="147"/>
      <c r="F4" s="147"/>
      <c r="G4" s="142"/>
      <c r="H4" s="142"/>
      <c r="I4" s="142"/>
      <c r="J4" s="147"/>
      <c r="K4" s="147"/>
      <c r="L4" s="147"/>
      <c r="M4" s="147"/>
      <c r="N4" s="147"/>
      <c r="O4" s="147"/>
      <c r="P4" s="147"/>
      <c r="Q4" s="147"/>
    </row>
    <row r="5" spans="1:17" ht="23.25" customHeight="1" x14ac:dyDescent="0.25">
      <c r="B5" s="3" t="s">
        <v>3</v>
      </c>
      <c r="C5" s="126"/>
      <c r="D5" s="126"/>
      <c r="E5" s="126"/>
      <c r="F5" s="126"/>
      <c r="G5" s="142"/>
      <c r="H5" s="142"/>
      <c r="I5" s="142"/>
      <c r="J5" s="117" t="s">
        <v>4</v>
      </c>
      <c r="K5" s="119"/>
      <c r="L5" s="117"/>
      <c r="M5" s="118"/>
      <c r="N5" s="118"/>
      <c r="O5" s="118"/>
      <c r="P5" s="118"/>
      <c r="Q5" s="119"/>
    </row>
    <row r="6" spans="1:17" ht="23.25" customHeight="1" x14ac:dyDescent="0.25">
      <c r="B6" s="4" t="s">
        <v>5</v>
      </c>
      <c r="C6" s="126"/>
      <c r="D6" s="126"/>
      <c r="E6" s="126"/>
      <c r="F6" s="126"/>
      <c r="G6" s="142"/>
      <c r="H6" s="142"/>
      <c r="I6" s="142"/>
      <c r="J6" s="120" t="s">
        <v>5</v>
      </c>
      <c r="K6" s="122"/>
      <c r="L6" s="120"/>
      <c r="M6" s="121"/>
      <c r="N6" s="121"/>
      <c r="O6" s="121"/>
      <c r="P6" s="121"/>
      <c r="Q6" s="122"/>
    </row>
    <row r="7" spans="1:17" ht="23.25" customHeight="1" x14ac:dyDescent="0.25">
      <c r="B7" s="4" t="s">
        <v>6</v>
      </c>
      <c r="C7" s="126"/>
      <c r="D7" s="126"/>
      <c r="E7" s="126"/>
      <c r="F7" s="126"/>
      <c r="G7" s="142"/>
      <c r="H7" s="142"/>
      <c r="I7" s="142"/>
      <c r="J7" s="120" t="s">
        <v>6</v>
      </c>
      <c r="K7" s="122"/>
      <c r="L7" s="120"/>
      <c r="M7" s="121"/>
      <c r="N7" s="121"/>
      <c r="O7" s="121"/>
      <c r="P7" s="121"/>
      <c r="Q7" s="122"/>
    </row>
    <row r="8" spans="1:17" ht="23.25" customHeight="1" x14ac:dyDescent="0.25">
      <c r="B8" s="4" t="s">
        <v>7</v>
      </c>
      <c r="C8" s="126"/>
      <c r="D8" s="126"/>
      <c r="E8" s="126"/>
      <c r="F8" s="126"/>
      <c r="G8" s="142"/>
      <c r="H8" s="142"/>
      <c r="I8" s="142"/>
      <c r="J8" s="120" t="s">
        <v>7</v>
      </c>
      <c r="K8" s="122"/>
      <c r="L8" s="120"/>
      <c r="M8" s="121"/>
      <c r="N8" s="121"/>
      <c r="O8" s="121"/>
      <c r="P8" s="121"/>
      <c r="Q8" s="122"/>
    </row>
    <row r="9" spans="1:17" ht="23.25" customHeight="1" x14ac:dyDescent="0.25">
      <c r="B9" s="3" t="s">
        <v>8</v>
      </c>
      <c r="C9" s="126"/>
      <c r="D9" s="126"/>
      <c r="E9" s="126"/>
      <c r="F9" s="126"/>
      <c r="G9" s="142"/>
      <c r="H9" s="142"/>
      <c r="I9" s="142"/>
      <c r="J9" s="120" t="s">
        <v>8</v>
      </c>
      <c r="K9" s="122"/>
      <c r="L9" s="120"/>
      <c r="M9" s="121"/>
      <c r="N9" s="121"/>
      <c r="O9" s="121"/>
      <c r="P9" s="121"/>
      <c r="Q9" s="122"/>
    </row>
    <row r="10" spans="1:17" ht="23.25" customHeight="1" x14ac:dyDescent="0.25">
      <c r="B10" s="4" t="s">
        <v>9</v>
      </c>
      <c r="C10" s="126"/>
      <c r="D10" s="126"/>
      <c r="E10" s="126"/>
      <c r="F10" s="126"/>
      <c r="G10" s="142"/>
      <c r="H10" s="142"/>
      <c r="I10" s="142"/>
      <c r="J10" s="117" t="s">
        <v>10</v>
      </c>
      <c r="K10" s="119"/>
      <c r="L10" s="117"/>
      <c r="M10" s="118"/>
      <c r="N10" s="118"/>
      <c r="O10" s="118"/>
      <c r="P10" s="118"/>
      <c r="Q10" s="119"/>
    </row>
    <row r="11" spans="1:17" ht="23.25" customHeight="1" x14ac:dyDescent="0.25">
      <c r="B11" s="4" t="s">
        <v>11</v>
      </c>
      <c r="C11" s="126"/>
      <c r="D11" s="126"/>
      <c r="E11" s="126"/>
      <c r="F11" s="126"/>
      <c r="G11" s="142"/>
      <c r="H11" s="142"/>
      <c r="I11" s="142"/>
      <c r="J11" s="117" t="s">
        <v>12</v>
      </c>
      <c r="K11" s="119"/>
      <c r="L11" s="117"/>
      <c r="M11" s="118"/>
      <c r="N11" s="118"/>
      <c r="O11" s="118"/>
      <c r="P11" s="118"/>
      <c r="Q11" s="119"/>
    </row>
    <row r="12" spans="1:17" ht="6" customHeight="1" x14ac:dyDescent="0.3"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</row>
    <row r="13" spans="1:17" s="5" customFormat="1" ht="27.75" customHeight="1" x14ac:dyDescent="0.25">
      <c r="B13" s="6" t="s">
        <v>34</v>
      </c>
      <c r="C13" s="127"/>
      <c r="D13" s="128"/>
      <c r="E13" s="11" t="s">
        <v>35</v>
      </c>
      <c r="F13" s="127"/>
      <c r="G13" s="129"/>
      <c r="H13" s="128"/>
      <c r="I13" s="130" t="s">
        <v>14</v>
      </c>
      <c r="J13" s="131"/>
      <c r="K13" s="132"/>
      <c r="L13" s="132"/>
      <c r="M13" s="133"/>
      <c r="N13" s="134" t="s">
        <v>15</v>
      </c>
      <c r="O13" s="135"/>
      <c r="P13" s="136"/>
      <c r="Q13" s="137"/>
    </row>
    <row r="14" spans="1:17" s="7" customFormat="1" ht="30" customHeight="1" x14ac:dyDescent="0.35">
      <c r="B14" s="159" t="s">
        <v>138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</row>
    <row r="15" spans="1:17" ht="23.45" customHeight="1" x14ac:dyDescent="0.25">
      <c r="A15" s="5"/>
      <c r="B15" s="8" t="s">
        <v>16</v>
      </c>
      <c r="C15" s="9" t="s">
        <v>17</v>
      </c>
      <c r="D15" s="178" t="s">
        <v>19</v>
      </c>
      <c r="E15" s="179"/>
      <c r="F15" s="180"/>
      <c r="G15" s="11" t="s">
        <v>20</v>
      </c>
      <c r="H15" s="11" t="s">
        <v>21</v>
      </c>
      <c r="I15" s="130" t="s">
        <v>22</v>
      </c>
      <c r="J15" s="131"/>
      <c r="K15" s="11" t="s">
        <v>23</v>
      </c>
      <c r="L15" s="11" t="s">
        <v>24</v>
      </c>
      <c r="M15" s="11" t="s">
        <v>137</v>
      </c>
      <c r="N15" s="10" t="s">
        <v>25</v>
      </c>
      <c r="O15" s="11" t="s">
        <v>26</v>
      </c>
      <c r="P15" s="176" t="s">
        <v>27</v>
      </c>
      <c r="Q15" s="177"/>
    </row>
    <row r="16" spans="1:17" s="12" customFormat="1" ht="23.45" customHeight="1" x14ac:dyDescent="0.25">
      <c r="A16" s="5"/>
      <c r="B16" s="31" t="s">
        <v>139</v>
      </c>
      <c r="C16" s="32" t="s">
        <v>140</v>
      </c>
      <c r="D16" s="123" t="s">
        <v>141</v>
      </c>
      <c r="E16" s="124"/>
      <c r="F16" s="125"/>
      <c r="G16" s="21"/>
      <c r="H16" s="21"/>
      <c r="I16" s="158"/>
      <c r="J16" s="133"/>
      <c r="K16" s="21"/>
      <c r="L16" s="21"/>
      <c r="M16" s="21"/>
      <c r="N16" s="36">
        <f>SUM(G16:M16)</f>
        <v>0</v>
      </c>
      <c r="O16" s="37">
        <v>40</v>
      </c>
      <c r="P16" s="156">
        <f>O16*N16</f>
        <v>0</v>
      </c>
      <c r="Q16" s="157"/>
    </row>
    <row r="17" spans="1:17" s="12" customFormat="1" ht="23.45" customHeight="1" x14ac:dyDescent="0.25">
      <c r="A17" s="5"/>
      <c r="B17" s="31" t="s">
        <v>142</v>
      </c>
      <c r="C17" s="32" t="s">
        <v>143</v>
      </c>
      <c r="D17" s="123" t="s">
        <v>141</v>
      </c>
      <c r="E17" s="124"/>
      <c r="F17" s="125"/>
      <c r="G17" s="21"/>
      <c r="H17" s="21"/>
      <c r="I17" s="24"/>
      <c r="J17" s="23"/>
      <c r="K17" s="21"/>
      <c r="L17" s="21"/>
      <c r="M17" s="21"/>
      <c r="N17" s="36">
        <f t="shared" ref="N17:N22" si="0">SUM(G17:M17)</f>
        <v>0</v>
      </c>
      <c r="O17" s="37">
        <v>40</v>
      </c>
      <c r="P17" s="156">
        <f t="shared" ref="P17" si="1">O17*N17</f>
        <v>0</v>
      </c>
      <c r="Q17" s="157"/>
    </row>
    <row r="18" spans="1:17" ht="23.45" customHeight="1" x14ac:dyDescent="0.25">
      <c r="A18" s="5"/>
      <c r="B18" s="31" t="s">
        <v>144</v>
      </c>
      <c r="C18" s="32" t="s">
        <v>143</v>
      </c>
      <c r="D18" s="186" t="s">
        <v>145</v>
      </c>
      <c r="E18" s="187"/>
      <c r="F18" s="188"/>
      <c r="G18" s="21"/>
      <c r="H18" s="21"/>
      <c r="I18" s="158"/>
      <c r="J18" s="133"/>
      <c r="K18" s="21"/>
      <c r="L18" s="21"/>
      <c r="M18" s="55"/>
      <c r="N18" s="36">
        <f t="shared" si="0"/>
        <v>0</v>
      </c>
      <c r="O18" s="37">
        <v>45</v>
      </c>
      <c r="P18" s="156">
        <f t="shared" ref="P18:P31" si="2">O18*N18</f>
        <v>0</v>
      </c>
      <c r="Q18" s="157"/>
    </row>
    <row r="19" spans="1:17" ht="23.45" customHeight="1" x14ac:dyDescent="0.25">
      <c r="B19" s="31" t="s">
        <v>146</v>
      </c>
      <c r="C19" s="32" t="s">
        <v>36</v>
      </c>
      <c r="D19" s="123" t="s">
        <v>147</v>
      </c>
      <c r="E19" s="124"/>
      <c r="F19" s="125"/>
      <c r="G19" s="21"/>
      <c r="H19" s="21"/>
      <c r="I19" s="158"/>
      <c r="J19" s="133"/>
      <c r="K19" s="21"/>
      <c r="L19" s="21"/>
      <c r="M19" s="21"/>
      <c r="N19" s="36">
        <f t="shared" si="0"/>
        <v>0</v>
      </c>
      <c r="O19" s="37">
        <v>42</v>
      </c>
      <c r="P19" s="156">
        <f t="shared" si="2"/>
        <v>0</v>
      </c>
      <c r="Q19" s="157"/>
    </row>
    <row r="20" spans="1:17" s="12" customFormat="1" ht="23.45" customHeight="1" x14ac:dyDescent="0.25">
      <c r="A20" s="5"/>
      <c r="B20" s="31" t="s">
        <v>148</v>
      </c>
      <c r="C20" s="32" t="s">
        <v>36</v>
      </c>
      <c r="D20" s="123" t="s">
        <v>149</v>
      </c>
      <c r="E20" s="124"/>
      <c r="F20" s="125"/>
      <c r="G20" s="21"/>
      <c r="H20" s="21"/>
      <c r="I20" s="158"/>
      <c r="J20" s="133"/>
      <c r="K20" s="21"/>
      <c r="L20" s="21"/>
      <c r="M20" s="55"/>
      <c r="N20" s="40">
        <f t="shared" si="0"/>
        <v>0</v>
      </c>
      <c r="O20" s="37">
        <v>34</v>
      </c>
      <c r="P20" s="181">
        <f t="shared" ref="P20:P21" si="3">O20*N20</f>
        <v>0</v>
      </c>
      <c r="Q20" s="182"/>
    </row>
    <row r="21" spans="1:17" s="12" customFormat="1" ht="23.45" customHeight="1" x14ac:dyDescent="0.25">
      <c r="A21" s="5"/>
      <c r="B21" s="31" t="s">
        <v>150</v>
      </c>
      <c r="C21" s="32" t="s">
        <v>151</v>
      </c>
      <c r="D21" s="123" t="s">
        <v>149</v>
      </c>
      <c r="E21" s="124"/>
      <c r="F21" s="125"/>
      <c r="G21" s="21"/>
      <c r="H21" s="21"/>
      <c r="I21" s="158"/>
      <c r="J21" s="133"/>
      <c r="K21" s="21"/>
      <c r="L21" s="21"/>
      <c r="M21" s="55"/>
      <c r="N21" s="40">
        <f t="shared" si="0"/>
        <v>0</v>
      </c>
      <c r="O21" s="37">
        <v>34</v>
      </c>
      <c r="P21" s="181">
        <f t="shared" si="3"/>
        <v>0</v>
      </c>
      <c r="Q21" s="182"/>
    </row>
    <row r="22" spans="1:17" ht="23.45" customHeight="1" x14ac:dyDescent="0.25">
      <c r="B22" s="31" t="s">
        <v>152</v>
      </c>
      <c r="C22" s="32" t="s">
        <v>143</v>
      </c>
      <c r="D22" s="123" t="s">
        <v>153</v>
      </c>
      <c r="E22" s="124"/>
      <c r="F22" s="125"/>
      <c r="G22" s="21"/>
      <c r="H22" s="21"/>
      <c r="I22" s="158"/>
      <c r="J22" s="133"/>
      <c r="K22" s="21"/>
      <c r="L22" s="21"/>
      <c r="M22" s="55"/>
      <c r="N22" s="36">
        <f t="shared" si="0"/>
        <v>0</v>
      </c>
      <c r="O22" s="37">
        <v>49.5</v>
      </c>
      <c r="P22" s="156">
        <f>O22*N22</f>
        <v>0</v>
      </c>
      <c r="Q22" s="157"/>
    </row>
    <row r="23" spans="1:17" ht="23.45" customHeight="1" x14ac:dyDescent="0.25">
      <c r="B23" s="31" t="s">
        <v>154</v>
      </c>
      <c r="C23" s="32" t="s">
        <v>143</v>
      </c>
      <c r="D23" s="123" t="s">
        <v>155</v>
      </c>
      <c r="E23" s="124"/>
      <c r="F23" s="125"/>
      <c r="G23" s="21"/>
      <c r="H23" s="21"/>
      <c r="I23" s="158"/>
      <c r="J23" s="133"/>
      <c r="K23" s="21"/>
      <c r="L23" s="21"/>
      <c r="M23" s="55"/>
      <c r="N23" s="36">
        <f t="shared" ref="N23:N27" si="4">SUM(G23:M23)</f>
        <v>0</v>
      </c>
      <c r="O23" s="37">
        <v>53</v>
      </c>
      <c r="P23" s="156">
        <f t="shared" ref="P23" si="5">O23*N23</f>
        <v>0</v>
      </c>
      <c r="Q23" s="157"/>
    </row>
    <row r="24" spans="1:17" ht="23.45" customHeight="1" x14ac:dyDescent="0.25">
      <c r="B24" s="31" t="s">
        <v>156</v>
      </c>
      <c r="C24" s="32" t="s">
        <v>143</v>
      </c>
      <c r="D24" s="123" t="s">
        <v>157</v>
      </c>
      <c r="E24" s="124"/>
      <c r="F24" s="125"/>
      <c r="G24" s="21"/>
      <c r="H24" s="21"/>
      <c r="I24" s="158"/>
      <c r="J24" s="133"/>
      <c r="K24" s="21"/>
      <c r="L24" s="21"/>
      <c r="M24" s="55"/>
      <c r="N24" s="36">
        <f t="shared" si="4"/>
        <v>0</v>
      </c>
      <c r="O24" s="37">
        <v>53</v>
      </c>
      <c r="P24" s="156">
        <f t="shared" si="2"/>
        <v>0</v>
      </c>
      <c r="Q24" s="157"/>
    </row>
    <row r="25" spans="1:17" ht="23.45" customHeight="1" x14ac:dyDescent="0.25">
      <c r="B25" s="31" t="s">
        <v>158</v>
      </c>
      <c r="C25" s="32" t="s">
        <v>143</v>
      </c>
      <c r="D25" s="123" t="s">
        <v>159</v>
      </c>
      <c r="E25" s="124"/>
      <c r="F25" s="125"/>
      <c r="G25" s="21"/>
      <c r="H25" s="21"/>
      <c r="I25" s="158"/>
      <c r="J25" s="133"/>
      <c r="K25" s="21"/>
      <c r="L25" s="21"/>
      <c r="M25" s="55"/>
      <c r="N25" s="36">
        <f t="shared" si="4"/>
        <v>0</v>
      </c>
      <c r="O25" s="37">
        <v>53</v>
      </c>
      <c r="P25" s="156">
        <f>O25*N25</f>
        <v>0</v>
      </c>
      <c r="Q25" s="157"/>
    </row>
    <row r="26" spans="1:17" ht="23.45" customHeight="1" x14ac:dyDescent="0.25">
      <c r="B26" s="41" t="s">
        <v>160</v>
      </c>
      <c r="C26" s="32" t="s">
        <v>143</v>
      </c>
      <c r="D26" s="183" t="s">
        <v>161</v>
      </c>
      <c r="E26" s="184"/>
      <c r="F26" s="185"/>
      <c r="G26" s="21"/>
      <c r="H26" s="21"/>
      <c r="I26" s="158"/>
      <c r="J26" s="133"/>
      <c r="K26" s="21"/>
      <c r="L26" s="21"/>
      <c r="M26" s="55"/>
      <c r="N26" s="36">
        <f t="shared" si="4"/>
        <v>0</v>
      </c>
      <c r="O26" s="37">
        <v>49.5</v>
      </c>
      <c r="P26" s="156">
        <f>O26*N26</f>
        <v>0</v>
      </c>
      <c r="Q26" s="157"/>
    </row>
    <row r="27" spans="1:17" s="12" customFormat="1" ht="23.45" customHeight="1" x14ac:dyDescent="0.25">
      <c r="A27" s="5"/>
      <c r="B27" s="31" t="s">
        <v>162</v>
      </c>
      <c r="C27" s="32" t="s">
        <v>140</v>
      </c>
      <c r="D27" s="123" t="s">
        <v>163</v>
      </c>
      <c r="E27" s="124"/>
      <c r="F27" s="125"/>
      <c r="G27" s="21"/>
      <c r="H27" s="21"/>
      <c r="I27" s="158"/>
      <c r="J27" s="133"/>
      <c r="K27" s="21"/>
      <c r="L27" s="21"/>
      <c r="M27" s="55"/>
      <c r="N27" s="40">
        <f t="shared" si="4"/>
        <v>0</v>
      </c>
      <c r="O27" s="37">
        <v>49.5</v>
      </c>
      <c r="P27" s="181">
        <f>O27*N27</f>
        <v>0</v>
      </c>
      <c r="Q27" s="182"/>
    </row>
    <row r="28" spans="1:17" ht="23.45" customHeight="1" x14ac:dyDescent="0.25">
      <c r="A28" s="5"/>
      <c r="B28" s="31" t="s">
        <v>164</v>
      </c>
      <c r="C28" s="32" t="s">
        <v>143</v>
      </c>
      <c r="D28" s="123" t="s">
        <v>165</v>
      </c>
      <c r="E28" s="124"/>
      <c r="F28" s="125"/>
      <c r="G28" s="21"/>
      <c r="H28" s="21"/>
      <c r="I28" s="158"/>
      <c r="J28" s="133"/>
      <c r="K28" s="21"/>
      <c r="L28" s="21"/>
      <c r="M28" s="55"/>
      <c r="N28" s="36">
        <f>SUM(G28:M28)</f>
        <v>0</v>
      </c>
      <c r="O28" s="37">
        <v>39</v>
      </c>
      <c r="P28" s="156">
        <f>O28*N28</f>
        <v>0</v>
      </c>
      <c r="Q28" s="157"/>
    </row>
    <row r="29" spans="1:17" ht="23.45" customHeight="1" x14ac:dyDescent="0.25">
      <c r="A29" s="5"/>
      <c r="B29" s="31" t="s">
        <v>166</v>
      </c>
      <c r="C29" s="32" t="s">
        <v>36</v>
      </c>
      <c r="D29" s="123" t="s">
        <v>167</v>
      </c>
      <c r="E29" s="124"/>
      <c r="F29" s="125"/>
      <c r="G29" s="21"/>
      <c r="H29" s="21"/>
      <c r="I29" s="158"/>
      <c r="J29" s="133"/>
      <c r="K29" s="21"/>
      <c r="L29" s="21"/>
      <c r="M29" s="55"/>
      <c r="N29" s="36">
        <f t="shared" ref="N29" si="6">SUM(G29:M29)</f>
        <v>0</v>
      </c>
      <c r="O29" s="37">
        <v>42</v>
      </c>
      <c r="P29" s="156">
        <f t="shared" ref="P29" si="7">O29*N29</f>
        <v>0</v>
      </c>
      <c r="Q29" s="157"/>
    </row>
    <row r="30" spans="1:17" s="12" customFormat="1" ht="23.45" customHeight="1" x14ac:dyDescent="0.25">
      <c r="A30" s="5"/>
      <c r="B30" s="31" t="s">
        <v>168</v>
      </c>
      <c r="C30" s="32" t="s">
        <v>36</v>
      </c>
      <c r="D30" s="123" t="s">
        <v>169</v>
      </c>
      <c r="E30" s="124"/>
      <c r="F30" s="125"/>
      <c r="G30" s="21"/>
      <c r="H30" s="21"/>
      <c r="I30" s="158"/>
      <c r="J30" s="133"/>
      <c r="K30" s="21"/>
      <c r="L30" s="21"/>
      <c r="M30" s="55"/>
      <c r="N30" s="36">
        <f t="shared" ref="N30:N32" si="8">SUM(G30:M30)</f>
        <v>0</v>
      </c>
      <c r="O30" s="37">
        <v>42</v>
      </c>
      <c r="P30" s="156">
        <f t="shared" si="2"/>
        <v>0</v>
      </c>
      <c r="Q30" s="157"/>
    </row>
    <row r="31" spans="1:17" s="12" customFormat="1" ht="23.45" customHeight="1" x14ac:dyDescent="0.25">
      <c r="A31" s="5"/>
      <c r="B31" s="31" t="s">
        <v>170</v>
      </c>
      <c r="C31" s="32" t="s">
        <v>36</v>
      </c>
      <c r="D31" s="123" t="s">
        <v>171</v>
      </c>
      <c r="E31" s="124"/>
      <c r="F31" s="125"/>
      <c r="G31" s="21"/>
      <c r="H31" s="21"/>
      <c r="I31" s="158"/>
      <c r="J31" s="133"/>
      <c r="K31" s="21"/>
      <c r="L31" s="21"/>
      <c r="M31" s="55"/>
      <c r="N31" s="36">
        <f t="shared" si="8"/>
        <v>0</v>
      </c>
      <c r="O31" s="37">
        <v>42</v>
      </c>
      <c r="P31" s="156">
        <f t="shared" si="2"/>
        <v>0</v>
      </c>
      <c r="Q31" s="157"/>
    </row>
    <row r="32" spans="1:17" ht="23.45" customHeight="1" x14ac:dyDescent="0.25">
      <c r="B32" s="41" t="s">
        <v>172</v>
      </c>
      <c r="C32" s="32" t="s">
        <v>36</v>
      </c>
      <c r="D32" s="183" t="s">
        <v>173</v>
      </c>
      <c r="E32" s="184"/>
      <c r="F32" s="185"/>
      <c r="G32" s="21"/>
      <c r="H32" s="21"/>
      <c r="I32" s="158"/>
      <c r="J32" s="133"/>
      <c r="K32" s="21"/>
      <c r="L32" s="21"/>
      <c r="M32" s="55"/>
      <c r="N32" s="36">
        <f t="shared" si="8"/>
        <v>0</v>
      </c>
      <c r="O32" s="37">
        <v>39</v>
      </c>
      <c r="P32" s="156">
        <f>O32*N32</f>
        <v>0</v>
      </c>
      <c r="Q32" s="157"/>
    </row>
    <row r="33" spans="1:17" ht="23.45" customHeight="1" x14ac:dyDescent="0.25">
      <c r="B33" s="31" t="s">
        <v>174</v>
      </c>
      <c r="C33" s="32" t="s">
        <v>143</v>
      </c>
      <c r="D33" s="123" t="s">
        <v>175</v>
      </c>
      <c r="E33" s="124"/>
      <c r="F33" s="125"/>
      <c r="G33" s="21"/>
      <c r="H33" s="21"/>
      <c r="I33" s="158"/>
      <c r="J33" s="133"/>
      <c r="K33" s="21"/>
      <c r="L33" s="21"/>
      <c r="M33" s="55"/>
      <c r="N33" s="36">
        <f>SUM(G33:M33)</f>
        <v>0</v>
      </c>
      <c r="O33" s="37">
        <v>38</v>
      </c>
      <c r="P33" s="156">
        <f t="shared" ref="P33" si="9">O33*N33</f>
        <v>0</v>
      </c>
      <c r="Q33" s="157"/>
    </row>
    <row r="34" spans="1:17" ht="23.45" customHeight="1" x14ac:dyDescent="0.25">
      <c r="A34" s="5"/>
      <c r="B34" s="31" t="s">
        <v>176</v>
      </c>
      <c r="C34" s="32" t="s">
        <v>177</v>
      </c>
      <c r="D34" s="123" t="s">
        <v>51</v>
      </c>
      <c r="E34" s="124"/>
      <c r="F34" s="125"/>
      <c r="G34" s="21"/>
      <c r="H34" s="21"/>
      <c r="I34" s="158"/>
      <c r="J34" s="133"/>
      <c r="K34" s="21"/>
      <c r="L34" s="21"/>
      <c r="M34" s="55"/>
      <c r="N34" s="36">
        <f t="shared" ref="N34" si="10">SUM(G34:M34)</f>
        <v>0</v>
      </c>
      <c r="O34" s="37">
        <v>33</v>
      </c>
      <c r="P34" s="156">
        <f t="shared" ref="P34:P35" si="11">O34*N34</f>
        <v>0</v>
      </c>
      <c r="Q34" s="157"/>
    </row>
    <row r="35" spans="1:17" ht="23.45" customHeight="1" x14ac:dyDescent="0.25">
      <c r="B35" s="31" t="s">
        <v>178</v>
      </c>
      <c r="C35" s="32" t="s">
        <v>151</v>
      </c>
      <c r="D35" s="123" t="s">
        <v>51</v>
      </c>
      <c r="E35" s="124"/>
      <c r="F35" s="125"/>
      <c r="G35" s="21"/>
      <c r="H35" s="21"/>
      <c r="I35" s="158"/>
      <c r="J35" s="133"/>
      <c r="K35" s="21"/>
      <c r="L35" s="21"/>
      <c r="M35" s="55"/>
      <c r="N35" s="36">
        <f>SUM(G35:M35)</f>
        <v>0</v>
      </c>
      <c r="O35" s="37">
        <v>33</v>
      </c>
      <c r="P35" s="156">
        <f t="shared" si="11"/>
        <v>0</v>
      </c>
      <c r="Q35" s="157"/>
    </row>
    <row r="36" spans="1:17" ht="23.45" customHeight="1" x14ac:dyDescent="0.25">
      <c r="A36" s="5"/>
      <c r="B36" s="31"/>
      <c r="C36" s="32"/>
      <c r="D36" s="123"/>
      <c r="E36" s="124"/>
      <c r="F36" s="125"/>
      <c r="G36" s="52"/>
      <c r="H36" s="52"/>
      <c r="I36" s="154"/>
      <c r="J36" s="155"/>
      <c r="K36" s="52"/>
      <c r="L36" s="52"/>
      <c r="M36" s="52"/>
      <c r="N36" s="36"/>
      <c r="O36" s="37"/>
      <c r="P36" s="156"/>
      <c r="Q36" s="157"/>
    </row>
    <row r="37" spans="1:17" ht="23.45" customHeight="1" x14ac:dyDescent="0.25">
      <c r="A37" s="5"/>
      <c r="B37" s="31"/>
      <c r="C37" s="32"/>
      <c r="D37" s="33"/>
      <c r="E37" s="34"/>
      <c r="F37" s="35"/>
      <c r="G37" s="52"/>
      <c r="H37" s="52"/>
      <c r="I37" s="53"/>
      <c r="J37" s="54"/>
      <c r="K37" s="52"/>
      <c r="L37" s="52"/>
      <c r="M37" s="52"/>
      <c r="N37" s="36"/>
      <c r="O37" s="37"/>
      <c r="P37" s="38"/>
      <c r="Q37" s="39"/>
    </row>
    <row r="38" spans="1:17" ht="23.45" customHeight="1" x14ac:dyDescent="0.25">
      <c r="A38" s="5"/>
      <c r="B38" s="31"/>
      <c r="C38" s="32"/>
      <c r="D38" s="33"/>
      <c r="E38" s="34"/>
      <c r="F38" s="35"/>
      <c r="G38" s="52"/>
      <c r="H38" s="52"/>
      <c r="I38" s="53"/>
      <c r="J38" s="54"/>
      <c r="K38" s="52"/>
      <c r="L38" s="52"/>
      <c r="M38" s="52"/>
      <c r="N38" s="36"/>
      <c r="O38" s="37"/>
      <c r="P38" s="38"/>
      <c r="Q38" s="39"/>
    </row>
    <row r="39" spans="1:17" ht="23.45" customHeight="1" x14ac:dyDescent="0.25">
      <c r="A39" s="5"/>
      <c r="B39" s="31"/>
      <c r="C39" s="32"/>
      <c r="D39" s="33"/>
      <c r="E39" s="34"/>
      <c r="F39" s="35"/>
      <c r="G39" s="52"/>
      <c r="H39" s="52"/>
      <c r="I39" s="53"/>
      <c r="J39" s="54"/>
      <c r="K39" s="52"/>
      <c r="L39" s="52"/>
      <c r="M39" s="52"/>
      <c r="N39" s="36"/>
      <c r="O39" s="37"/>
      <c r="P39" s="38"/>
      <c r="Q39" s="39"/>
    </row>
    <row r="40" spans="1:17" ht="23.45" customHeight="1" x14ac:dyDescent="0.25">
      <c r="A40" s="5"/>
      <c r="B40" s="31"/>
      <c r="C40" s="32"/>
      <c r="D40" s="123"/>
      <c r="E40" s="124"/>
      <c r="F40" s="125"/>
      <c r="G40" s="52"/>
      <c r="H40" s="52"/>
      <c r="I40" s="154"/>
      <c r="J40" s="155"/>
      <c r="K40" s="52"/>
      <c r="L40" s="52"/>
      <c r="M40" s="52"/>
      <c r="N40" s="36"/>
      <c r="O40" s="37"/>
      <c r="P40" s="156"/>
      <c r="Q40" s="157"/>
    </row>
    <row r="41" spans="1:17" s="12" customFormat="1" ht="23.45" customHeight="1" x14ac:dyDescent="0.25">
      <c r="A41" s="5"/>
      <c r="B41" s="31"/>
      <c r="C41" s="32"/>
      <c r="D41" s="123"/>
      <c r="E41" s="124"/>
      <c r="F41" s="125"/>
      <c r="G41" s="52"/>
      <c r="H41" s="52"/>
      <c r="I41" s="154"/>
      <c r="J41" s="155"/>
      <c r="K41" s="52"/>
      <c r="L41" s="52"/>
      <c r="M41" s="52"/>
      <c r="N41" s="36"/>
      <c r="O41" s="37"/>
      <c r="P41" s="156"/>
      <c r="Q41" s="157"/>
    </row>
    <row r="42" spans="1:17" ht="23.45" customHeight="1" x14ac:dyDescent="0.25">
      <c r="B42" s="31"/>
      <c r="C42" s="32"/>
      <c r="D42" s="123"/>
      <c r="E42" s="124"/>
      <c r="F42" s="125"/>
      <c r="G42" s="52"/>
      <c r="H42" s="52"/>
      <c r="I42" s="154"/>
      <c r="J42" s="155"/>
      <c r="K42" s="52"/>
      <c r="L42" s="52"/>
      <c r="M42" s="52"/>
      <c r="N42" s="36"/>
      <c r="O42" s="37"/>
      <c r="P42" s="156"/>
      <c r="Q42" s="157"/>
    </row>
    <row r="43" spans="1:17" ht="23.45" customHeight="1" x14ac:dyDescent="0.3">
      <c r="A43" s="5"/>
      <c r="B43" s="159" t="s">
        <v>105</v>
      </c>
      <c r="C43" s="159"/>
      <c r="D43" s="159"/>
      <c r="E43" s="159"/>
      <c r="F43" s="159"/>
      <c r="G43" s="159"/>
      <c r="H43" s="159"/>
      <c r="I43" s="159"/>
      <c r="J43" s="159"/>
      <c r="K43" s="159"/>
      <c r="L43" s="159"/>
      <c r="M43" s="159"/>
      <c r="N43" s="159"/>
      <c r="O43" s="159"/>
      <c r="P43" s="159"/>
      <c r="Q43" s="159"/>
    </row>
    <row r="44" spans="1:17" ht="23.45" customHeight="1" x14ac:dyDescent="0.25">
      <c r="A44" s="5"/>
      <c r="B44" s="8" t="s">
        <v>16</v>
      </c>
      <c r="C44" s="9" t="s">
        <v>17</v>
      </c>
      <c r="D44" s="178" t="s">
        <v>19</v>
      </c>
      <c r="E44" s="179"/>
      <c r="F44" s="180"/>
      <c r="G44" s="45" t="s">
        <v>106</v>
      </c>
      <c r="H44" s="202"/>
      <c r="I44" s="203"/>
      <c r="J44" s="203"/>
      <c r="K44" s="203"/>
      <c r="L44" s="203"/>
      <c r="M44" s="204"/>
      <c r="N44" s="46" t="s">
        <v>25</v>
      </c>
      <c r="O44" s="11" t="s">
        <v>26</v>
      </c>
      <c r="P44" s="176" t="s">
        <v>27</v>
      </c>
      <c r="Q44" s="177"/>
    </row>
    <row r="45" spans="1:17" s="12" customFormat="1" ht="23.45" customHeight="1" x14ac:dyDescent="0.25">
      <c r="A45" s="5"/>
      <c r="B45" s="47" t="s">
        <v>109</v>
      </c>
      <c r="C45" s="32" t="s">
        <v>36</v>
      </c>
      <c r="D45" s="160" t="s">
        <v>108</v>
      </c>
      <c r="E45" s="161"/>
      <c r="F45" s="162"/>
      <c r="G45" s="21"/>
      <c r="H45" s="55"/>
      <c r="I45" s="56"/>
      <c r="J45" s="57"/>
      <c r="K45" s="55"/>
      <c r="L45" s="55"/>
      <c r="M45" s="55"/>
      <c r="N45" s="36">
        <f t="shared" ref="N45" si="12">SUM(G45:M45)</f>
        <v>0</v>
      </c>
      <c r="O45" s="51">
        <v>15</v>
      </c>
      <c r="P45" s="156">
        <f t="shared" ref="P45:P48" si="13">O45*N45</f>
        <v>0</v>
      </c>
      <c r="Q45" s="157"/>
    </row>
    <row r="46" spans="1:17" s="12" customFormat="1" ht="23.45" customHeight="1" x14ac:dyDescent="0.25">
      <c r="A46" s="5"/>
      <c r="B46" s="47" t="s">
        <v>179</v>
      </c>
      <c r="C46" s="32" t="s">
        <v>140</v>
      </c>
      <c r="D46" s="160" t="s">
        <v>108</v>
      </c>
      <c r="E46" s="161"/>
      <c r="F46" s="162"/>
      <c r="G46" s="21"/>
      <c r="H46" s="55"/>
      <c r="I46" s="56"/>
      <c r="J46" s="57"/>
      <c r="K46" s="55"/>
      <c r="L46" s="55"/>
      <c r="M46" s="55"/>
      <c r="N46" s="36">
        <f t="shared" ref="N46:N48" si="14">SUM(G46:M46)</f>
        <v>0</v>
      </c>
      <c r="O46" s="51">
        <v>15</v>
      </c>
      <c r="P46" s="156">
        <f t="shared" si="13"/>
        <v>0</v>
      </c>
      <c r="Q46" s="157"/>
    </row>
    <row r="47" spans="1:17" ht="23.45" customHeight="1" x14ac:dyDescent="0.25">
      <c r="B47" s="47" t="s">
        <v>115</v>
      </c>
      <c r="C47" s="32" t="s">
        <v>36</v>
      </c>
      <c r="D47" s="160" t="s">
        <v>182</v>
      </c>
      <c r="E47" s="161"/>
      <c r="F47" s="162"/>
      <c r="G47" s="21"/>
      <c r="H47" s="55"/>
      <c r="I47" s="56"/>
      <c r="J47" s="57"/>
      <c r="K47" s="55"/>
      <c r="L47" s="55"/>
      <c r="M47" s="55"/>
      <c r="N47" s="36">
        <f t="shared" si="14"/>
        <v>0</v>
      </c>
      <c r="O47" s="51">
        <v>20</v>
      </c>
      <c r="P47" s="156">
        <f t="shared" si="13"/>
        <v>0</v>
      </c>
      <c r="Q47" s="157"/>
    </row>
    <row r="48" spans="1:17" s="12" customFormat="1" ht="23.45" customHeight="1" x14ac:dyDescent="0.25">
      <c r="A48" s="5"/>
      <c r="B48" s="47" t="s">
        <v>180</v>
      </c>
      <c r="C48" s="32" t="s">
        <v>143</v>
      </c>
      <c r="D48" s="160" t="s">
        <v>181</v>
      </c>
      <c r="E48" s="161"/>
      <c r="F48" s="162"/>
      <c r="G48" s="21"/>
      <c r="H48" s="55"/>
      <c r="I48" s="56"/>
      <c r="J48" s="57"/>
      <c r="K48" s="55"/>
      <c r="L48" s="55"/>
      <c r="M48" s="55"/>
      <c r="N48" s="36">
        <f t="shared" si="14"/>
        <v>0</v>
      </c>
      <c r="O48" s="51">
        <v>8</v>
      </c>
      <c r="P48" s="156">
        <f t="shared" si="13"/>
        <v>0</v>
      </c>
      <c r="Q48" s="157"/>
    </row>
    <row r="49" spans="2:17" ht="23.45" customHeight="1" thickBot="1" x14ac:dyDescent="0.3">
      <c r="B49" s="31"/>
      <c r="C49" s="32"/>
      <c r="D49" s="123"/>
      <c r="E49" s="124"/>
      <c r="F49" s="125"/>
      <c r="G49" s="52"/>
      <c r="H49" s="52"/>
      <c r="I49" s="154"/>
      <c r="J49" s="155"/>
      <c r="K49" s="52"/>
      <c r="L49" s="52"/>
      <c r="M49" s="52"/>
      <c r="N49" s="36"/>
      <c r="O49" s="37"/>
      <c r="P49" s="192"/>
      <c r="Q49" s="193"/>
    </row>
    <row r="50" spans="2:17" ht="30" customHeight="1" thickBot="1" x14ac:dyDescent="0.3">
      <c r="B50" s="194" t="s">
        <v>30</v>
      </c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5">
        <f>SUM(N16:N49)</f>
        <v>0</v>
      </c>
      <c r="O50" s="18" t="s">
        <v>28</v>
      </c>
      <c r="P50" s="198">
        <f>SUM(P16:Q49)</f>
        <v>0</v>
      </c>
      <c r="Q50" s="199"/>
    </row>
    <row r="51" spans="2:17" ht="24" customHeight="1" x14ac:dyDescent="0.25">
      <c r="B51" s="196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200" t="s">
        <v>31</v>
      </c>
      <c r="O51" s="200"/>
      <c r="P51" s="200"/>
      <c r="Q51" s="201"/>
    </row>
    <row r="52" spans="2:17" ht="17.25" customHeight="1" x14ac:dyDescent="0.25">
      <c r="B52" s="163" t="s">
        <v>32</v>
      </c>
      <c r="C52" s="164"/>
      <c r="D52" s="166"/>
      <c r="E52" s="167"/>
      <c r="F52" s="167"/>
      <c r="G52" s="167"/>
      <c r="H52" s="167"/>
      <c r="I52" s="168"/>
      <c r="J52" s="172" t="s">
        <v>33</v>
      </c>
      <c r="K52" s="173"/>
      <c r="L52" s="148"/>
      <c r="M52" s="149"/>
      <c r="N52" s="149"/>
      <c r="O52" s="149"/>
      <c r="P52" s="149"/>
      <c r="Q52" s="150"/>
    </row>
    <row r="53" spans="2:17" ht="7.5" customHeight="1" x14ac:dyDescent="0.25">
      <c r="B53" s="165"/>
      <c r="C53" s="165"/>
      <c r="D53" s="169"/>
      <c r="E53" s="170"/>
      <c r="F53" s="170"/>
      <c r="G53" s="170"/>
      <c r="H53" s="170"/>
      <c r="I53" s="171"/>
      <c r="J53" s="174"/>
      <c r="K53" s="175"/>
      <c r="L53" s="151"/>
      <c r="M53" s="152"/>
      <c r="N53" s="152"/>
      <c r="O53" s="152"/>
      <c r="P53" s="152"/>
      <c r="Q53" s="153"/>
    </row>
    <row r="54" spans="2:17" x14ac:dyDescent="0.25">
      <c r="B54" s="189" t="s">
        <v>121</v>
      </c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1"/>
    </row>
  </sheetData>
  <sheetProtection sheet="1" selectLockedCells="1"/>
  <mergeCells count="133">
    <mergeCell ref="D20:F20"/>
    <mergeCell ref="H44:M44"/>
    <mergeCell ref="D35:F35"/>
    <mergeCell ref="I35:J35"/>
    <mergeCell ref="P35:Q35"/>
    <mergeCell ref="D36:F36"/>
    <mergeCell ref="I36:J36"/>
    <mergeCell ref="P36:Q36"/>
    <mergeCell ref="D40:F40"/>
    <mergeCell ref="I40:J40"/>
    <mergeCell ref="P40:Q40"/>
    <mergeCell ref="P32:Q32"/>
    <mergeCell ref="D44:F44"/>
    <mergeCell ref="P44:Q44"/>
    <mergeCell ref="I20:J20"/>
    <mergeCell ref="I23:J23"/>
    <mergeCell ref="P23:Q23"/>
    <mergeCell ref="P24:Q24"/>
    <mergeCell ref="D24:F24"/>
    <mergeCell ref="D25:F25"/>
    <mergeCell ref="I26:J26"/>
    <mergeCell ref="P26:Q26"/>
    <mergeCell ref="I24:J24"/>
    <mergeCell ref="B54:Q54"/>
    <mergeCell ref="D49:F49"/>
    <mergeCell ref="P49:Q49"/>
    <mergeCell ref="B50:M51"/>
    <mergeCell ref="P50:Q50"/>
    <mergeCell ref="N51:Q51"/>
    <mergeCell ref="D46:F46"/>
    <mergeCell ref="D28:F28"/>
    <mergeCell ref="D29:F29"/>
    <mergeCell ref="D32:F32"/>
    <mergeCell ref="I32:J32"/>
    <mergeCell ref="D33:F33"/>
    <mergeCell ref="I33:J33"/>
    <mergeCell ref="P33:Q33"/>
    <mergeCell ref="D30:F30"/>
    <mergeCell ref="I30:J30"/>
    <mergeCell ref="P30:Q30"/>
    <mergeCell ref="D31:F31"/>
    <mergeCell ref="I31:J31"/>
    <mergeCell ref="P31:Q31"/>
    <mergeCell ref="I29:J29"/>
    <mergeCell ref="P29:Q29"/>
    <mergeCell ref="I28:J28"/>
    <mergeCell ref="P28:Q28"/>
    <mergeCell ref="I19:J19"/>
    <mergeCell ref="P19:Q19"/>
    <mergeCell ref="D17:F17"/>
    <mergeCell ref="I16:J16"/>
    <mergeCell ref="P16:Q16"/>
    <mergeCell ref="I27:J27"/>
    <mergeCell ref="P27:Q27"/>
    <mergeCell ref="I25:J25"/>
    <mergeCell ref="P25:Q25"/>
    <mergeCell ref="D22:F22"/>
    <mergeCell ref="D26:F26"/>
    <mergeCell ref="D27:F27"/>
    <mergeCell ref="P20:Q20"/>
    <mergeCell ref="I21:J21"/>
    <mergeCell ref="P21:Q21"/>
    <mergeCell ref="I22:J22"/>
    <mergeCell ref="P22:Q22"/>
    <mergeCell ref="D16:F16"/>
    <mergeCell ref="P17:Q17"/>
    <mergeCell ref="D18:F18"/>
    <mergeCell ref="I18:J18"/>
    <mergeCell ref="P18:Q18"/>
    <mergeCell ref="D21:F21"/>
    <mergeCell ref="D19:F19"/>
    <mergeCell ref="P15:Q15"/>
    <mergeCell ref="J4:Q4"/>
    <mergeCell ref="C5:F5"/>
    <mergeCell ref="J5:K5"/>
    <mergeCell ref="C8:F8"/>
    <mergeCell ref="J8:K8"/>
    <mergeCell ref="C9:F9"/>
    <mergeCell ref="J9:K9"/>
    <mergeCell ref="C6:F6"/>
    <mergeCell ref="J6:K6"/>
    <mergeCell ref="C11:F11"/>
    <mergeCell ref="J11:K11"/>
    <mergeCell ref="C7:F7"/>
    <mergeCell ref="B14:Q14"/>
    <mergeCell ref="D15:F15"/>
    <mergeCell ref="I15:J15"/>
    <mergeCell ref="L52:Q53"/>
    <mergeCell ref="D41:F41"/>
    <mergeCell ref="I41:J41"/>
    <mergeCell ref="P41:Q41"/>
    <mergeCell ref="D42:F42"/>
    <mergeCell ref="I42:J42"/>
    <mergeCell ref="P42:Q42"/>
    <mergeCell ref="D34:F34"/>
    <mergeCell ref="I34:J34"/>
    <mergeCell ref="P34:Q34"/>
    <mergeCell ref="B43:Q43"/>
    <mergeCell ref="D45:F45"/>
    <mergeCell ref="D47:F47"/>
    <mergeCell ref="D48:F48"/>
    <mergeCell ref="I49:J49"/>
    <mergeCell ref="B52:C53"/>
    <mergeCell ref="D52:I53"/>
    <mergeCell ref="J52:K53"/>
    <mergeCell ref="P45:Q45"/>
    <mergeCell ref="P46:Q46"/>
    <mergeCell ref="P47:Q47"/>
    <mergeCell ref="P48:Q48"/>
    <mergeCell ref="L3:N3"/>
    <mergeCell ref="L5:Q5"/>
    <mergeCell ref="L6:Q6"/>
    <mergeCell ref="L7:Q7"/>
    <mergeCell ref="L8:Q8"/>
    <mergeCell ref="L9:Q9"/>
    <mergeCell ref="L10:Q10"/>
    <mergeCell ref="L11:Q11"/>
    <mergeCell ref="D23:F23"/>
    <mergeCell ref="J7:K7"/>
    <mergeCell ref="C10:F10"/>
    <mergeCell ref="J10:K10"/>
    <mergeCell ref="C13:D13"/>
    <mergeCell ref="F13:H13"/>
    <mergeCell ref="I13:J13"/>
    <mergeCell ref="K13:M13"/>
    <mergeCell ref="N13:O13"/>
    <mergeCell ref="P13:Q13"/>
    <mergeCell ref="B12:Q12"/>
    <mergeCell ref="C3:F3"/>
    <mergeCell ref="G3:I11"/>
    <mergeCell ref="J3:K3"/>
    <mergeCell ref="P3:Q3"/>
    <mergeCell ref="B4:F4"/>
  </mergeCells>
  <phoneticPr fontId="18" type="noConversion"/>
  <printOptions horizontalCentered="1" verticalCentered="1"/>
  <pageMargins left="0" right="0.25" top="0.25" bottom="0.25" header="0" footer="0"/>
  <pageSetup scale="6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7B930-CEF6-4C0A-9106-2AC5531D33EC}">
  <sheetPr codeName="Sheet2">
    <pageSetUpPr fitToPage="1"/>
  </sheetPr>
  <dimension ref="A2:Q55"/>
  <sheetViews>
    <sheetView showWhiteSpace="0" view="pageLayout" zoomScale="90" zoomScaleNormal="96" zoomScalePageLayoutView="90" workbookViewId="0">
      <selection activeCell="C2" sqref="C2:F2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12.85546875" style="14" customWidth="1"/>
    <col min="5" max="5" width="17.5703125" style="14" customWidth="1"/>
    <col min="6" max="6" width="8" style="1" customWidth="1"/>
    <col min="7" max="8" width="9.140625" style="1"/>
    <col min="9" max="10" width="4.42578125" style="1" customWidth="1"/>
    <col min="11" max="14" width="9.140625" style="1" customWidth="1"/>
    <col min="15" max="15" width="10.140625" style="1" customWidth="1"/>
    <col min="16" max="16384" width="9.140625" style="1"/>
  </cols>
  <sheetData>
    <row r="2" spans="1:17" ht="23.25" customHeight="1" x14ac:dyDescent="0.25">
      <c r="B2" s="2" t="s">
        <v>0</v>
      </c>
      <c r="C2" s="139"/>
      <c r="D2" s="140"/>
      <c r="E2" s="140"/>
      <c r="F2" s="141"/>
      <c r="G2" s="142"/>
      <c r="H2" s="142"/>
      <c r="I2" s="142"/>
      <c r="J2" s="143" t="s">
        <v>1</v>
      </c>
      <c r="K2" s="144"/>
      <c r="L2" s="210"/>
      <c r="M2" s="211"/>
      <c r="N2" s="212"/>
      <c r="O2" s="3" t="s">
        <v>2</v>
      </c>
      <c r="P2" s="145"/>
      <c r="Q2" s="146"/>
    </row>
    <row r="3" spans="1:17" ht="9.75" customHeight="1" x14ac:dyDescent="0.3">
      <c r="B3" s="147"/>
      <c r="C3" s="147"/>
      <c r="D3" s="147"/>
      <c r="E3" s="147"/>
      <c r="F3" s="147"/>
      <c r="G3" s="142"/>
      <c r="H3" s="142"/>
      <c r="I3" s="142"/>
      <c r="J3" s="147"/>
      <c r="K3" s="147"/>
      <c r="L3" s="147"/>
      <c r="M3" s="147"/>
      <c r="N3" s="147"/>
      <c r="O3" s="147"/>
      <c r="P3" s="147"/>
      <c r="Q3" s="147"/>
    </row>
    <row r="4" spans="1:17" ht="23.25" customHeight="1" x14ac:dyDescent="0.25">
      <c r="B4" s="3" t="s">
        <v>3</v>
      </c>
      <c r="C4" s="126"/>
      <c r="D4" s="126"/>
      <c r="E4" s="126"/>
      <c r="F4" s="126"/>
      <c r="G4" s="142"/>
      <c r="H4" s="142"/>
      <c r="I4" s="142"/>
      <c r="J4" s="117" t="s">
        <v>4</v>
      </c>
      <c r="K4" s="119"/>
      <c r="L4" s="213"/>
      <c r="M4" s="214"/>
      <c r="N4" s="214"/>
      <c r="O4" s="214"/>
      <c r="P4" s="214"/>
      <c r="Q4" s="215"/>
    </row>
    <row r="5" spans="1:17" ht="23.25" customHeight="1" x14ac:dyDescent="0.25">
      <c r="B5" s="4" t="s">
        <v>5</v>
      </c>
      <c r="C5" s="126"/>
      <c r="D5" s="126"/>
      <c r="E5" s="126"/>
      <c r="F5" s="126"/>
      <c r="G5" s="142"/>
      <c r="H5" s="142"/>
      <c r="I5" s="142"/>
      <c r="J5" s="120" t="s">
        <v>5</v>
      </c>
      <c r="K5" s="122"/>
      <c r="L5" s="216"/>
      <c r="M5" s="217"/>
      <c r="N5" s="217"/>
      <c r="O5" s="217"/>
      <c r="P5" s="217"/>
      <c r="Q5" s="218"/>
    </row>
    <row r="6" spans="1:17" ht="23.25" customHeight="1" x14ac:dyDescent="0.25">
      <c r="B6" s="4" t="s">
        <v>6</v>
      </c>
      <c r="C6" s="126"/>
      <c r="D6" s="126"/>
      <c r="E6" s="126"/>
      <c r="F6" s="126"/>
      <c r="G6" s="142"/>
      <c r="H6" s="142"/>
      <c r="I6" s="142"/>
      <c r="J6" s="120" t="s">
        <v>6</v>
      </c>
      <c r="K6" s="122"/>
      <c r="L6" s="216"/>
      <c r="M6" s="217"/>
      <c r="N6" s="217"/>
      <c r="O6" s="217"/>
      <c r="P6" s="217"/>
      <c r="Q6" s="218"/>
    </row>
    <row r="7" spans="1:17" ht="23.25" customHeight="1" x14ac:dyDescent="0.25">
      <c r="B7" s="4" t="s">
        <v>7</v>
      </c>
      <c r="C7" s="126"/>
      <c r="D7" s="126"/>
      <c r="E7" s="126"/>
      <c r="F7" s="126"/>
      <c r="G7" s="142"/>
      <c r="H7" s="142"/>
      <c r="I7" s="142"/>
      <c r="J7" s="120" t="s">
        <v>7</v>
      </c>
      <c r="K7" s="122"/>
      <c r="L7" s="216"/>
      <c r="M7" s="217"/>
      <c r="N7" s="217"/>
      <c r="O7" s="217"/>
      <c r="P7" s="217"/>
      <c r="Q7" s="218"/>
    </row>
    <row r="8" spans="1:17" ht="23.25" customHeight="1" x14ac:dyDescent="0.25">
      <c r="B8" s="3" t="s">
        <v>8</v>
      </c>
      <c r="C8" s="126"/>
      <c r="D8" s="126"/>
      <c r="E8" s="126"/>
      <c r="F8" s="126"/>
      <c r="G8" s="142"/>
      <c r="H8" s="142"/>
      <c r="I8" s="142"/>
      <c r="J8" s="120" t="s">
        <v>8</v>
      </c>
      <c r="K8" s="122"/>
      <c r="L8" s="216"/>
      <c r="M8" s="217"/>
      <c r="N8" s="217"/>
      <c r="O8" s="217"/>
      <c r="P8" s="217"/>
      <c r="Q8" s="218"/>
    </row>
    <row r="9" spans="1:17" ht="23.25" customHeight="1" x14ac:dyDescent="0.25">
      <c r="B9" s="4" t="s">
        <v>9</v>
      </c>
      <c r="C9" s="126"/>
      <c r="D9" s="126"/>
      <c r="E9" s="126"/>
      <c r="F9" s="126"/>
      <c r="G9" s="142"/>
      <c r="H9" s="142"/>
      <c r="I9" s="142"/>
      <c r="J9" s="117" t="s">
        <v>10</v>
      </c>
      <c r="K9" s="119"/>
      <c r="L9" s="213"/>
      <c r="M9" s="214"/>
      <c r="N9" s="214"/>
      <c r="O9" s="214"/>
      <c r="P9" s="214"/>
      <c r="Q9" s="215"/>
    </row>
    <row r="10" spans="1:17" ht="23.25" customHeight="1" x14ac:dyDescent="0.25">
      <c r="B10" s="4" t="s">
        <v>11</v>
      </c>
      <c r="C10" s="126"/>
      <c r="D10" s="126"/>
      <c r="E10" s="126"/>
      <c r="F10" s="126"/>
      <c r="G10" s="142"/>
      <c r="H10" s="142"/>
      <c r="I10" s="142"/>
      <c r="J10" s="117" t="s">
        <v>12</v>
      </c>
      <c r="K10" s="119"/>
      <c r="L10" s="213"/>
      <c r="M10" s="214"/>
      <c r="N10" s="214"/>
      <c r="O10" s="214"/>
      <c r="P10" s="214"/>
      <c r="Q10" s="215"/>
    </row>
    <row r="11" spans="1:17" ht="6" customHeight="1" x14ac:dyDescent="0.3">
      <c r="B11" s="138"/>
      <c r="C11" s="138"/>
      <c r="D11" s="138"/>
      <c r="E11" s="138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8"/>
      <c r="Q11" s="138"/>
    </row>
    <row r="12" spans="1:17" s="5" customFormat="1" ht="27.75" customHeight="1" x14ac:dyDescent="0.25">
      <c r="B12" s="6" t="s">
        <v>34</v>
      </c>
      <c r="C12" s="127"/>
      <c r="D12" s="128"/>
      <c r="E12" s="11" t="s">
        <v>35</v>
      </c>
      <c r="F12" s="127"/>
      <c r="G12" s="129"/>
      <c r="H12" s="128"/>
      <c r="I12" s="130" t="s">
        <v>14</v>
      </c>
      <c r="J12" s="131"/>
      <c r="K12" s="132"/>
      <c r="L12" s="132"/>
      <c r="M12" s="133"/>
      <c r="N12" s="134" t="s">
        <v>15</v>
      </c>
      <c r="O12" s="135"/>
      <c r="P12" s="136"/>
      <c r="Q12" s="137"/>
    </row>
    <row r="13" spans="1:17" s="7" customFormat="1" ht="24" customHeight="1" x14ac:dyDescent="0.35">
      <c r="B13" s="159" t="s">
        <v>183</v>
      </c>
      <c r="C13" s="159"/>
      <c r="D13" s="159"/>
      <c r="E13" s="159"/>
      <c r="F13" s="159"/>
      <c r="G13" s="159"/>
      <c r="H13" s="159"/>
      <c r="I13" s="159"/>
      <c r="J13" s="159"/>
      <c r="K13" s="159"/>
      <c r="L13" s="159"/>
      <c r="M13" s="159"/>
      <c r="N13" s="159"/>
      <c r="O13" s="159"/>
      <c r="P13" s="159"/>
      <c r="Q13" s="159"/>
    </row>
    <row r="14" spans="1:17" ht="23.45" customHeight="1" x14ac:dyDescent="0.25">
      <c r="A14" s="5"/>
      <c r="B14" s="8" t="s">
        <v>16</v>
      </c>
      <c r="C14" s="9" t="s">
        <v>17</v>
      </c>
      <c r="D14" s="178" t="s">
        <v>19</v>
      </c>
      <c r="E14" s="179"/>
      <c r="F14" s="180"/>
      <c r="G14" s="11" t="s">
        <v>20</v>
      </c>
      <c r="H14" s="11" t="s">
        <v>21</v>
      </c>
      <c r="I14" s="130" t="s">
        <v>22</v>
      </c>
      <c r="J14" s="131"/>
      <c r="K14" s="11" t="s">
        <v>23</v>
      </c>
      <c r="L14" s="11" t="s">
        <v>24</v>
      </c>
      <c r="M14" s="11" t="s">
        <v>137</v>
      </c>
      <c r="N14" s="10" t="s">
        <v>25</v>
      </c>
      <c r="O14" s="11" t="s">
        <v>26</v>
      </c>
      <c r="P14" s="176" t="s">
        <v>27</v>
      </c>
      <c r="Q14" s="177"/>
    </row>
    <row r="15" spans="1:17" s="12" customFormat="1" ht="21.75" customHeight="1" x14ac:dyDescent="0.25">
      <c r="A15" s="5"/>
      <c r="B15" s="31" t="s">
        <v>184</v>
      </c>
      <c r="C15" s="32" t="s">
        <v>58</v>
      </c>
      <c r="D15" s="123" t="s">
        <v>185</v>
      </c>
      <c r="E15" s="124"/>
      <c r="F15" s="125"/>
      <c r="G15" s="22"/>
      <c r="H15" s="22"/>
      <c r="I15" s="205"/>
      <c r="J15" s="206"/>
      <c r="K15" s="22"/>
      <c r="L15" s="22"/>
      <c r="M15" s="55"/>
      <c r="N15" s="36">
        <f t="shared" ref="N15:N26" si="0">SUM(G15:M15)</f>
        <v>0</v>
      </c>
      <c r="O15" s="37">
        <v>42</v>
      </c>
      <c r="P15" s="156">
        <f t="shared" ref="P15:P26" si="1">O15*N15</f>
        <v>0</v>
      </c>
      <c r="Q15" s="157"/>
    </row>
    <row r="16" spans="1:17" ht="21.75" customHeight="1" x14ac:dyDescent="0.25">
      <c r="A16" s="5"/>
      <c r="B16" s="31" t="s">
        <v>186</v>
      </c>
      <c r="C16" s="32" t="s">
        <v>187</v>
      </c>
      <c r="D16" s="123" t="s">
        <v>188</v>
      </c>
      <c r="E16" s="124"/>
      <c r="F16" s="125"/>
      <c r="G16" s="22"/>
      <c r="H16" s="22"/>
      <c r="I16" s="205"/>
      <c r="J16" s="206"/>
      <c r="K16" s="22"/>
      <c r="L16" s="22"/>
      <c r="M16" s="55"/>
      <c r="N16" s="36">
        <f t="shared" si="0"/>
        <v>0</v>
      </c>
      <c r="O16" s="37">
        <v>45</v>
      </c>
      <c r="P16" s="156">
        <f t="shared" si="1"/>
        <v>0</v>
      </c>
      <c r="Q16" s="157"/>
    </row>
    <row r="17" spans="1:17" ht="21.75" customHeight="1" x14ac:dyDescent="0.25">
      <c r="A17" s="5"/>
      <c r="B17" s="31" t="s">
        <v>189</v>
      </c>
      <c r="C17" s="32" t="s">
        <v>58</v>
      </c>
      <c r="D17" s="123" t="s">
        <v>190</v>
      </c>
      <c r="E17" s="124"/>
      <c r="F17" s="125"/>
      <c r="G17" s="22"/>
      <c r="H17" s="22"/>
      <c r="I17" s="205"/>
      <c r="J17" s="206"/>
      <c r="K17" s="22"/>
      <c r="L17" s="22"/>
      <c r="M17" s="55"/>
      <c r="N17" s="36">
        <f t="shared" si="0"/>
        <v>0</v>
      </c>
      <c r="O17" s="37">
        <v>49.5</v>
      </c>
      <c r="P17" s="156">
        <f t="shared" ref="P17" si="2">O17*N17</f>
        <v>0</v>
      </c>
      <c r="Q17" s="157"/>
    </row>
    <row r="18" spans="1:17" ht="21.75" customHeight="1" x14ac:dyDescent="0.25">
      <c r="B18" s="31" t="s">
        <v>191</v>
      </c>
      <c r="C18" s="32" t="s">
        <v>192</v>
      </c>
      <c r="D18" s="123" t="s">
        <v>193</v>
      </c>
      <c r="E18" s="124"/>
      <c r="F18" s="125"/>
      <c r="G18" s="22"/>
      <c r="H18" s="22"/>
      <c r="I18" s="205"/>
      <c r="J18" s="206"/>
      <c r="K18" s="22"/>
      <c r="L18" s="22"/>
      <c r="M18" s="55"/>
      <c r="N18" s="36">
        <f t="shared" si="0"/>
        <v>0</v>
      </c>
      <c r="O18" s="37">
        <v>53</v>
      </c>
      <c r="P18" s="156">
        <f t="shared" si="1"/>
        <v>0</v>
      </c>
      <c r="Q18" s="157"/>
    </row>
    <row r="19" spans="1:17" ht="21.75" customHeight="1" x14ac:dyDescent="0.25">
      <c r="B19" s="41" t="s">
        <v>194</v>
      </c>
      <c r="C19" s="32" t="s">
        <v>187</v>
      </c>
      <c r="D19" s="123" t="s">
        <v>195</v>
      </c>
      <c r="E19" s="124"/>
      <c r="F19" s="125"/>
      <c r="G19" s="22"/>
      <c r="H19" s="22"/>
      <c r="I19" s="205"/>
      <c r="J19" s="206"/>
      <c r="K19" s="22"/>
      <c r="L19" s="22"/>
      <c r="M19" s="55"/>
      <c r="N19" s="36">
        <f t="shared" si="0"/>
        <v>0</v>
      </c>
      <c r="O19" s="37">
        <v>53</v>
      </c>
      <c r="P19" s="156">
        <f t="shared" si="1"/>
        <v>0</v>
      </c>
      <c r="Q19" s="157"/>
    </row>
    <row r="20" spans="1:17" ht="21.75" customHeight="1" x14ac:dyDescent="0.25">
      <c r="B20" s="31" t="s">
        <v>196</v>
      </c>
      <c r="C20" s="32" t="s">
        <v>187</v>
      </c>
      <c r="D20" s="123" t="s">
        <v>197</v>
      </c>
      <c r="E20" s="124"/>
      <c r="F20" s="125"/>
      <c r="G20" s="22"/>
      <c r="H20" s="22"/>
      <c r="I20" s="205"/>
      <c r="J20" s="206"/>
      <c r="K20" s="22"/>
      <c r="L20" s="22"/>
      <c r="M20" s="55"/>
      <c r="N20" s="36">
        <f t="shared" si="0"/>
        <v>0</v>
      </c>
      <c r="O20" s="37">
        <v>53</v>
      </c>
      <c r="P20" s="156">
        <f t="shared" si="1"/>
        <v>0</v>
      </c>
      <c r="Q20" s="157"/>
    </row>
    <row r="21" spans="1:17" s="12" customFormat="1" ht="21.75" customHeight="1" x14ac:dyDescent="0.25">
      <c r="A21" s="5"/>
      <c r="B21" s="31" t="s">
        <v>198</v>
      </c>
      <c r="C21" s="32" t="s">
        <v>192</v>
      </c>
      <c r="D21" s="123" t="s">
        <v>153</v>
      </c>
      <c r="E21" s="124"/>
      <c r="F21" s="125"/>
      <c r="G21" s="22"/>
      <c r="H21" s="22"/>
      <c r="I21" s="205"/>
      <c r="J21" s="206"/>
      <c r="K21" s="22"/>
      <c r="L21" s="22"/>
      <c r="M21" s="55"/>
      <c r="N21" s="40">
        <f>SUM(G21:M21)</f>
        <v>0</v>
      </c>
      <c r="O21" s="37">
        <v>49.5</v>
      </c>
      <c r="P21" s="181">
        <f t="shared" ref="P21" si="3">O21*N21</f>
        <v>0</v>
      </c>
      <c r="Q21" s="182"/>
    </row>
    <row r="22" spans="1:17" ht="21.75" customHeight="1" x14ac:dyDescent="0.25">
      <c r="B22" s="31" t="s">
        <v>199</v>
      </c>
      <c r="C22" s="32" t="s">
        <v>187</v>
      </c>
      <c r="D22" s="123" t="s">
        <v>153</v>
      </c>
      <c r="E22" s="124"/>
      <c r="F22" s="125"/>
      <c r="G22" s="22"/>
      <c r="H22" s="22"/>
      <c r="I22" s="205"/>
      <c r="J22" s="206"/>
      <c r="K22" s="22"/>
      <c r="L22" s="22"/>
      <c r="M22" s="55"/>
      <c r="N22" s="36">
        <f>SUM(G22:M22)</f>
        <v>0</v>
      </c>
      <c r="O22" s="37">
        <v>49.5</v>
      </c>
      <c r="P22" s="156">
        <f>O22*N22</f>
        <v>0</v>
      </c>
      <c r="Q22" s="157"/>
    </row>
    <row r="23" spans="1:17" ht="21.75" customHeight="1" x14ac:dyDescent="0.25">
      <c r="A23" s="5"/>
      <c r="B23" s="31" t="s">
        <v>200</v>
      </c>
      <c r="C23" s="32" t="s">
        <v>187</v>
      </c>
      <c r="D23" s="219" t="s">
        <v>161</v>
      </c>
      <c r="E23" s="220"/>
      <c r="F23" s="221"/>
      <c r="G23" s="22"/>
      <c r="H23" s="22"/>
      <c r="I23" s="205"/>
      <c r="J23" s="206"/>
      <c r="K23" s="22"/>
      <c r="L23" s="22"/>
      <c r="M23" s="55"/>
      <c r="N23" s="36">
        <f t="shared" ref="N23" si="4">SUM(G23:M23)</f>
        <v>0</v>
      </c>
      <c r="O23" s="37">
        <v>49.5</v>
      </c>
      <c r="P23" s="156">
        <f t="shared" ref="P23" si="5">O23*N23</f>
        <v>0</v>
      </c>
      <c r="Q23" s="157"/>
    </row>
    <row r="24" spans="1:17" ht="21.75" customHeight="1" x14ac:dyDescent="0.25">
      <c r="B24" s="31" t="s">
        <v>201</v>
      </c>
      <c r="C24" s="32" t="s">
        <v>187</v>
      </c>
      <c r="D24" s="123" t="s">
        <v>202</v>
      </c>
      <c r="E24" s="124"/>
      <c r="F24" s="125"/>
      <c r="G24" s="22"/>
      <c r="H24" s="22"/>
      <c r="I24" s="205"/>
      <c r="J24" s="206"/>
      <c r="K24" s="22"/>
      <c r="L24" s="22"/>
      <c r="M24" s="55"/>
      <c r="N24" s="36">
        <f t="shared" ref="N24" si="6">SUM(G24:M24)</f>
        <v>0</v>
      </c>
      <c r="O24" s="37">
        <v>44</v>
      </c>
      <c r="P24" s="156">
        <f t="shared" ref="P24" si="7">O24*N24</f>
        <v>0</v>
      </c>
      <c r="Q24" s="157"/>
    </row>
    <row r="25" spans="1:17" s="12" customFormat="1" ht="21.75" customHeight="1" x14ac:dyDescent="0.25">
      <c r="A25" s="5"/>
      <c r="B25" s="31" t="s">
        <v>203</v>
      </c>
      <c r="C25" s="32" t="s">
        <v>187</v>
      </c>
      <c r="D25" s="123" t="s">
        <v>204</v>
      </c>
      <c r="E25" s="124"/>
      <c r="F25" s="125"/>
      <c r="G25" s="22"/>
      <c r="H25" s="22"/>
      <c r="I25" s="205"/>
      <c r="J25" s="206"/>
      <c r="K25" s="22"/>
      <c r="L25" s="22"/>
      <c r="M25" s="22"/>
      <c r="N25" s="36">
        <f>SUM(G25:M25)</f>
        <v>0</v>
      </c>
      <c r="O25" s="37">
        <v>55</v>
      </c>
      <c r="P25" s="156">
        <f>O25*N25</f>
        <v>0</v>
      </c>
      <c r="Q25" s="157"/>
    </row>
    <row r="26" spans="1:17" s="12" customFormat="1" ht="21.75" customHeight="1" x14ac:dyDescent="0.25">
      <c r="A26" s="5"/>
      <c r="B26" s="31" t="s">
        <v>205</v>
      </c>
      <c r="C26" s="32" t="s">
        <v>192</v>
      </c>
      <c r="D26" s="123" t="s">
        <v>51</v>
      </c>
      <c r="E26" s="124"/>
      <c r="F26" s="125"/>
      <c r="G26" s="22"/>
      <c r="H26" s="22"/>
      <c r="I26" s="205"/>
      <c r="J26" s="206"/>
      <c r="K26" s="22"/>
      <c r="L26" s="22"/>
      <c r="M26" s="55"/>
      <c r="N26" s="36">
        <f t="shared" si="0"/>
        <v>0</v>
      </c>
      <c r="O26" s="37">
        <v>31</v>
      </c>
      <c r="P26" s="156">
        <f t="shared" si="1"/>
        <v>0</v>
      </c>
      <c r="Q26" s="157"/>
    </row>
    <row r="27" spans="1:17" ht="21.75" customHeight="1" x14ac:dyDescent="0.25">
      <c r="B27" s="31" t="s">
        <v>206</v>
      </c>
      <c r="C27" s="32" t="s">
        <v>187</v>
      </c>
      <c r="D27" s="123" t="s">
        <v>51</v>
      </c>
      <c r="E27" s="124"/>
      <c r="F27" s="125"/>
      <c r="G27" s="22"/>
      <c r="H27" s="22"/>
      <c r="I27" s="205"/>
      <c r="J27" s="206"/>
      <c r="K27" s="22"/>
      <c r="L27" s="22"/>
      <c r="M27" s="55"/>
      <c r="N27" s="36">
        <f t="shared" ref="N27:N31" si="8">SUM(G27:M27)</f>
        <v>0</v>
      </c>
      <c r="O27" s="37">
        <v>31</v>
      </c>
      <c r="P27" s="156">
        <f t="shared" ref="P27:P31" si="9">O27*N27</f>
        <v>0</v>
      </c>
      <c r="Q27" s="157"/>
    </row>
    <row r="28" spans="1:17" ht="21.75" customHeight="1" x14ac:dyDescent="0.25">
      <c r="B28" s="31" t="s">
        <v>207</v>
      </c>
      <c r="C28" s="32" t="s">
        <v>192</v>
      </c>
      <c r="D28" s="123" t="s">
        <v>208</v>
      </c>
      <c r="E28" s="124"/>
      <c r="F28" s="125"/>
      <c r="G28" s="22"/>
      <c r="H28" s="22"/>
      <c r="I28" s="205"/>
      <c r="J28" s="206"/>
      <c r="K28" s="22"/>
      <c r="L28" s="22"/>
      <c r="M28" s="55"/>
      <c r="N28" s="36">
        <f t="shared" si="8"/>
        <v>0</v>
      </c>
      <c r="O28" s="37">
        <v>42</v>
      </c>
      <c r="P28" s="156">
        <f t="shared" si="9"/>
        <v>0</v>
      </c>
      <c r="Q28" s="157"/>
    </row>
    <row r="29" spans="1:17" s="12" customFormat="1" ht="21.75" customHeight="1" x14ac:dyDescent="0.25">
      <c r="A29" s="5"/>
      <c r="B29" s="31" t="s">
        <v>209</v>
      </c>
      <c r="C29" s="32" t="s">
        <v>187</v>
      </c>
      <c r="D29" s="123" t="s">
        <v>210</v>
      </c>
      <c r="E29" s="124"/>
      <c r="F29" s="125"/>
      <c r="G29" s="22"/>
      <c r="H29" s="22"/>
      <c r="I29" s="205"/>
      <c r="J29" s="206"/>
      <c r="K29" s="22"/>
      <c r="L29" s="22"/>
      <c r="M29" s="55"/>
      <c r="N29" s="40">
        <f t="shared" si="8"/>
        <v>0</v>
      </c>
      <c r="O29" s="60">
        <v>42</v>
      </c>
      <c r="P29" s="181">
        <f t="shared" si="9"/>
        <v>0</v>
      </c>
      <c r="Q29" s="182"/>
    </row>
    <row r="30" spans="1:17" ht="21.75" customHeight="1" x14ac:dyDescent="0.25">
      <c r="A30" s="5"/>
      <c r="B30" s="31" t="s">
        <v>211</v>
      </c>
      <c r="C30" s="32" t="s">
        <v>36</v>
      </c>
      <c r="D30" s="123" t="s">
        <v>212</v>
      </c>
      <c r="E30" s="124"/>
      <c r="F30" s="125"/>
      <c r="G30" s="22"/>
      <c r="H30" s="22"/>
      <c r="I30" s="205"/>
      <c r="J30" s="206"/>
      <c r="K30" s="22"/>
      <c r="L30" s="22"/>
      <c r="M30" s="55"/>
      <c r="N30" s="40">
        <f t="shared" si="8"/>
        <v>0</v>
      </c>
      <c r="O30" s="60">
        <v>50</v>
      </c>
      <c r="P30" s="181">
        <f t="shared" si="9"/>
        <v>0</v>
      </c>
      <c r="Q30" s="182"/>
    </row>
    <row r="31" spans="1:17" s="12" customFormat="1" ht="21.75" customHeight="1" x14ac:dyDescent="0.25">
      <c r="A31" s="5"/>
      <c r="B31" s="31" t="s">
        <v>213</v>
      </c>
      <c r="C31" s="32" t="s">
        <v>36</v>
      </c>
      <c r="D31" s="123" t="s">
        <v>214</v>
      </c>
      <c r="E31" s="124"/>
      <c r="F31" s="125"/>
      <c r="G31" s="22"/>
      <c r="H31" s="22"/>
      <c r="I31" s="205"/>
      <c r="J31" s="206"/>
      <c r="K31" s="22"/>
      <c r="L31" s="22"/>
      <c r="M31" s="55"/>
      <c r="N31" s="36">
        <f t="shared" si="8"/>
        <v>0</v>
      </c>
      <c r="O31" s="37">
        <v>65</v>
      </c>
      <c r="P31" s="156">
        <f t="shared" si="9"/>
        <v>0</v>
      </c>
      <c r="Q31" s="157"/>
    </row>
    <row r="32" spans="1:17" ht="21.75" customHeight="1" x14ac:dyDescent="0.25">
      <c r="A32" s="5"/>
      <c r="B32" s="31" t="s">
        <v>215</v>
      </c>
      <c r="C32" s="32" t="s">
        <v>192</v>
      </c>
      <c r="D32" s="123" t="s">
        <v>216</v>
      </c>
      <c r="E32" s="124"/>
      <c r="F32" s="125"/>
      <c r="G32" s="22"/>
      <c r="H32" s="22"/>
      <c r="I32" s="205"/>
      <c r="J32" s="206"/>
      <c r="K32" s="22"/>
      <c r="L32" s="22"/>
      <c r="M32" s="55"/>
      <c r="N32" s="36">
        <f>SUM(G32:M32)</f>
        <v>0</v>
      </c>
      <c r="O32" s="37">
        <v>49</v>
      </c>
      <c r="P32" s="156">
        <f>O32*N32</f>
        <v>0</v>
      </c>
      <c r="Q32" s="157"/>
    </row>
    <row r="33" spans="1:17" s="12" customFormat="1" ht="21.75" customHeight="1" x14ac:dyDescent="0.25">
      <c r="A33" s="5"/>
      <c r="B33" s="41" t="s">
        <v>217</v>
      </c>
      <c r="C33" s="32" t="s">
        <v>192</v>
      </c>
      <c r="D33" s="123" t="s">
        <v>218</v>
      </c>
      <c r="E33" s="124"/>
      <c r="F33" s="125"/>
      <c r="G33" s="22"/>
      <c r="H33" s="22"/>
      <c r="I33" s="205"/>
      <c r="J33" s="206"/>
      <c r="K33" s="22"/>
      <c r="L33" s="22"/>
      <c r="M33" s="55"/>
      <c r="N33" s="36">
        <f t="shared" ref="N33:N45" si="10">SUM(G33:M33)</f>
        <v>0</v>
      </c>
      <c r="O33" s="37">
        <v>39</v>
      </c>
      <c r="P33" s="156">
        <f t="shared" ref="P33:P45" si="11">O33*N33</f>
        <v>0</v>
      </c>
      <c r="Q33" s="157"/>
    </row>
    <row r="34" spans="1:17" s="12" customFormat="1" ht="21.75" customHeight="1" x14ac:dyDescent="0.25">
      <c r="A34" s="5"/>
      <c r="B34" s="41" t="s">
        <v>219</v>
      </c>
      <c r="C34" s="32" t="s">
        <v>36</v>
      </c>
      <c r="D34" s="207" t="s">
        <v>220</v>
      </c>
      <c r="E34" s="208"/>
      <c r="F34" s="209"/>
      <c r="G34" s="22"/>
      <c r="H34" s="22"/>
      <c r="I34" s="205"/>
      <c r="J34" s="206"/>
      <c r="K34" s="22"/>
      <c r="L34" s="22"/>
      <c r="M34" s="55"/>
      <c r="N34" s="36">
        <f t="shared" si="10"/>
        <v>0</v>
      </c>
      <c r="O34" s="51">
        <v>39</v>
      </c>
      <c r="P34" s="156">
        <f t="shared" si="11"/>
        <v>0</v>
      </c>
      <c r="Q34" s="157"/>
    </row>
    <row r="35" spans="1:17" s="12" customFormat="1" ht="21.75" customHeight="1" x14ac:dyDescent="0.25">
      <c r="A35" s="5"/>
      <c r="B35" s="31" t="s">
        <v>221</v>
      </c>
      <c r="C35" s="32" t="s">
        <v>58</v>
      </c>
      <c r="D35" s="123" t="s">
        <v>222</v>
      </c>
      <c r="E35" s="124"/>
      <c r="F35" s="125"/>
      <c r="G35" s="22"/>
      <c r="H35" s="22"/>
      <c r="I35" s="205"/>
      <c r="J35" s="206"/>
      <c r="K35" s="22"/>
      <c r="L35" s="22"/>
      <c r="M35" s="55"/>
      <c r="N35" s="36">
        <f t="shared" si="10"/>
        <v>0</v>
      </c>
      <c r="O35" s="51">
        <v>36</v>
      </c>
      <c r="P35" s="156">
        <f t="shared" si="11"/>
        <v>0</v>
      </c>
      <c r="Q35" s="157"/>
    </row>
    <row r="36" spans="1:17" s="12" customFormat="1" ht="21.75" customHeight="1" x14ac:dyDescent="0.25">
      <c r="A36" s="5"/>
      <c r="B36" s="47" t="s">
        <v>223</v>
      </c>
      <c r="C36" s="32" t="s">
        <v>36</v>
      </c>
      <c r="D36" s="160" t="s">
        <v>224</v>
      </c>
      <c r="E36" s="161"/>
      <c r="F36" s="162"/>
      <c r="G36" s="22"/>
      <c r="H36" s="22"/>
      <c r="I36" s="205"/>
      <c r="J36" s="206"/>
      <c r="K36" s="22"/>
      <c r="L36" s="22"/>
      <c r="M36" s="55"/>
      <c r="N36" s="36">
        <f t="shared" si="10"/>
        <v>0</v>
      </c>
      <c r="O36" s="51">
        <v>42</v>
      </c>
      <c r="P36" s="156">
        <f t="shared" ref="P36" si="12">O36*N36</f>
        <v>0</v>
      </c>
      <c r="Q36" s="157"/>
    </row>
    <row r="37" spans="1:17" ht="21.75" customHeight="1" x14ac:dyDescent="0.25">
      <c r="B37" s="47"/>
      <c r="C37" s="32"/>
      <c r="D37" s="160"/>
      <c r="E37" s="161"/>
      <c r="F37" s="162"/>
      <c r="G37" s="58"/>
      <c r="H37" s="58"/>
      <c r="I37" s="222"/>
      <c r="J37" s="223"/>
      <c r="K37" s="58"/>
      <c r="L37" s="58"/>
      <c r="M37" s="52"/>
      <c r="N37" s="36"/>
      <c r="O37" s="51"/>
      <c r="P37" s="156"/>
      <c r="Q37" s="157"/>
    </row>
    <row r="38" spans="1:17" ht="21.75" customHeight="1" x14ac:dyDescent="0.25">
      <c r="A38" s="5"/>
      <c r="B38" s="47"/>
      <c r="C38" s="61"/>
      <c r="D38" s="160"/>
      <c r="E38" s="161"/>
      <c r="F38" s="162"/>
      <c r="G38" s="58"/>
      <c r="H38" s="58"/>
      <c r="I38" s="222"/>
      <c r="J38" s="223"/>
      <c r="K38" s="58"/>
      <c r="L38" s="58"/>
      <c r="M38" s="52"/>
      <c r="N38" s="36"/>
      <c r="O38" s="51"/>
      <c r="P38" s="156"/>
      <c r="Q38" s="157"/>
    </row>
    <row r="39" spans="1:17" ht="21.75" customHeight="1" x14ac:dyDescent="0.25">
      <c r="B39" s="47"/>
      <c r="C39" s="32"/>
      <c r="D39" s="160"/>
      <c r="E39" s="161"/>
      <c r="F39" s="162"/>
      <c r="G39" s="58"/>
      <c r="H39" s="58"/>
      <c r="I39" s="222"/>
      <c r="J39" s="223"/>
      <c r="K39" s="58"/>
      <c r="L39" s="58"/>
      <c r="M39" s="52"/>
      <c r="N39" s="36"/>
      <c r="O39" s="51"/>
      <c r="P39" s="156"/>
      <c r="Q39" s="157"/>
    </row>
    <row r="40" spans="1:17" ht="21.75" customHeight="1" x14ac:dyDescent="0.25">
      <c r="A40" s="5"/>
      <c r="B40" s="47"/>
      <c r="C40" s="32"/>
      <c r="D40" s="160"/>
      <c r="E40" s="161"/>
      <c r="F40" s="162"/>
      <c r="G40" s="58"/>
      <c r="H40" s="58"/>
      <c r="I40" s="222"/>
      <c r="J40" s="223"/>
      <c r="K40" s="58"/>
      <c r="L40" s="58"/>
      <c r="M40" s="52"/>
      <c r="N40" s="36"/>
      <c r="O40" s="51"/>
      <c r="P40" s="156"/>
      <c r="Q40" s="157"/>
    </row>
    <row r="41" spans="1:17" ht="21.75" customHeight="1" x14ac:dyDescent="0.25">
      <c r="A41" s="5"/>
      <c r="B41" s="47"/>
      <c r="C41" s="61"/>
      <c r="D41" s="160"/>
      <c r="E41" s="161"/>
      <c r="F41" s="162"/>
      <c r="G41" s="58"/>
      <c r="H41" s="58"/>
      <c r="I41" s="222"/>
      <c r="J41" s="223"/>
      <c r="K41" s="58"/>
      <c r="L41" s="58"/>
      <c r="M41" s="52"/>
      <c r="N41" s="36"/>
      <c r="O41" s="51"/>
      <c r="P41" s="156"/>
      <c r="Q41" s="157"/>
    </row>
    <row r="42" spans="1:17" ht="21.75" customHeight="1" x14ac:dyDescent="0.25">
      <c r="A42" s="5"/>
      <c r="B42" s="47"/>
      <c r="C42" s="32"/>
      <c r="D42" s="160"/>
      <c r="E42" s="161"/>
      <c r="F42" s="162"/>
      <c r="G42" s="58"/>
      <c r="H42" s="58"/>
      <c r="I42" s="222"/>
      <c r="J42" s="223"/>
      <c r="K42" s="58"/>
      <c r="L42" s="58"/>
      <c r="M42" s="52"/>
      <c r="N42" s="36"/>
      <c r="O42" s="51"/>
      <c r="P42" s="156"/>
      <c r="Q42" s="157"/>
    </row>
    <row r="43" spans="1:17" ht="21.75" customHeight="1" x14ac:dyDescent="0.3">
      <c r="B43" s="159" t="s">
        <v>105</v>
      </c>
      <c r="C43" s="159"/>
      <c r="D43" s="159"/>
      <c r="E43" s="159"/>
      <c r="F43" s="159"/>
      <c r="G43" s="159"/>
      <c r="H43" s="225"/>
      <c r="I43" s="225"/>
      <c r="J43" s="225"/>
      <c r="K43" s="225"/>
      <c r="L43" s="225"/>
      <c r="M43" s="225"/>
      <c r="N43" s="159"/>
      <c r="O43" s="159"/>
      <c r="P43" s="159"/>
      <c r="Q43" s="159"/>
    </row>
    <row r="44" spans="1:17" s="12" customFormat="1" ht="21.75" customHeight="1" x14ac:dyDescent="0.25">
      <c r="A44" s="5"/>
      <c r="B44" s="8" t="s">
        <v>16</v>
      </c>
      <c r="C44" s="9" t="s">
        <v>17</v>
      </c>
      <c r="D44" s="178" t="s">
        <v>19</v>
      </c>
      <c r="E44" s="179"/>
      <c r="F44" s="180"/>
      <c r="G44" s="45" t="s">
        <v>106</v>
      </c>
      <c r="H44" s="202"/>
      <c r="I44" s="203"/>
      <c r="J44" s="203"/>
      <c r="K44" s="203"/>
      <c r="L44" s="203"/>
      <c r="M44" s="204"/>
      <c r="N44" s="46" t="s">
        <v>25</v>
      </c>
      <c r="O44" s="11" t="s">
        <v>26</v>
      </c>
      <c r="P44" s="176" t="s">
        <v>27</v>
      </c>
      <c r="Q44" s="177"/>
    </row>
    <row r="45" spans="1:17" ht="21.75" customHeight="1" x14ac:dyDescent="0.25">
      <c r="B45" s="47" t="s">
        <v>109</v>
      </c>
      <c r="C45" s="32" t="s">
        <v>36</v>
      </c>
      <c r="D45" s="160" t="s">
        <v>108</v>
      </c>
      <c r="E45" s="161"/>
      <c r="F45" s="162"/>
      <c r="G45" s="25"/>
      <c r="H45" s="62"/>
      <c r="I45" s="224"/>
      <c r="J45" s="224"/>
      <c r="K45" s="62"/>
      <c r="L45" s="62"/>
      <c r="M45" s="55"/>
      <c r="N45" s="63">
        <f t="shared" si="10"/>
        <v>0</v>
      </c>
      <c r="O45" s="64">
        <v>15</v>
      </c>
      <c r="P45" s="156">
        <f t="shared" si="11"/>
        <v>0</v>
      </c>
      <c r="Q45" s="157"/>
    </row>
    <row r="46" spans="1:17" ht="21.75" customHeight="1" x14ac:dyDescent="0.25">
      <c r="B46" s="47" t="s">
        <v>117</v>
      </c>
      <c r="C46" s="32" t="s">
        <v>58</v>
      </c>
      <c r="D46" s="160" t="s">
        <v>108</v>
      </c>
      <c r="E46" s="161"/>
      <c r="F46" s="162"/>
      <c r="G46" s="25"/>
      <c r="H46" s="62"/>
      <c r="I46" s="224"/>
      <c r="J46" s="224"/>
      <c r="K46" s="62"/>
      <c r="L46" s="62"/>
      <c r="M46" s="55"/>
      <c r="N46" s="63">
        <f t="shared" ref="N46:N47" si="13">SUM(G46:M46)</f>
        <v>0</v>
      </c>
      <c r="O46" s="64">
        <v>15</v>
      </c>
      <c r="P46" s="156">
        <f t="shared" ref="P46:P47" si="14">O46*N46</f>
        <v>0</v>
      </c>
      <c r="Q46" s="157"/>
    </row>
    <row r="47" spans="1:17" ht="21.75" customHeight="1" x14ac:dyDescent="0.25">
      <c r="B47" s="47" t="s">
        <v>225</v>
      </c>
      <c r="C47" s="32" t="s">
        <v>187</v>
      </c>
      <c r="D47" s="160" t="s">
        <v>226</v>
      </c>
      <c r="E47" s="161"/>
      <c r="F47" s="162"/>
      <c r="G47" s="25"/>
      <c r="H47" s="62"/>
      <c r="I47" s="224"/>
      <c r="J47" s="224"/>
      <c r="K47" s="62"/>
      <c r="L47" s="62"/>
      <c r="M47" s="55"/>
      <c r="N47" s="63">
        <f t="shared" si="13"/>
        <v>0</v>
      </c>
      <c r="O47" s="64">
        <v>8</v>
      </c>
      <c r="P47" s="156">
        <f t="shared" si="14"/>
        <v>0</v>
      </c>
      <c r="Q47" s="157"/>
    </row>
    <row r="48" spans="1:17" ht="21.75" customHeight="1" x14ac:dyDescent="0.25">
      <c r="B48" s="47"/>
      <c r="C48" s="32"/>
      <c r="D48" s="160"/>
      <c r="E48" s="161"/>
      <c r="F48" s="162"/>
      <c r="G48" s="58"/>
      <c r="H48" s="58"/>
      <c r="I48" s="222"/>
      <c r="J48" s="223"/>
      <c r="K48" s="58"/>
      <c r="L48" s="58"/>
      <c r="M48" s="58"/>
      <c r="N48" s="36"/>
      <c r="O48" s="64"/>
      <c r="P48" s="156"/>
      <c r="Q48" s="157"/>
    </row>
    <row r="49" spans="2:17" ht="21.75" customHeight="1" x14ac:dyDescent="0.25">
      <c r="B49" s="47"/>
      <c r="C49" s="32"/>
      <c r="D49" s="160"/>
      <c r="E49" s="161"/>
      <c r="F49" s="162"/>
      <c r="G49" s="58"/>
      <c r="H49" s="58"/>
      <c r="I49" s="222"/>
      <c r="J49" s="223"/>
      <c r="K49" s="58"/>
      <c r="L49" s="58"/>
      <c r="M49" s="58"/>
      <c r="N49" s="36"/>
      <c r="O49" s="64"/>
      <c r="P49" s="156"/>
      <c r="Q49" s="157"/>
    </row>
    <row r="50" spans="2:17" ht="23.25" customHeight="1" thickBot="1" x14ac:dyDescent="0.3">
      <c r="B50" s="47"/>
      <c r="C50" s="32"/>
      <c r="D50" s="160"/>
      <c r="E50" s="161"/>
      <c r="F50" s="162"/>
      <c r="G50" s="58"/>
      <c r="H50" s="58"/>
      <c r="I50" s="222"/>
      <c r="J50" s="223"/>
      <c r="K50" s="58"/>
      <c r="L50" s="58"/>
      <c r="M50" s="58"/>
      <c r="N50" s="36"/>
      <c r="O50" s="51"/>
      <c r="P50" s="156"/>
      <c r="Q50" s="157"/>
    </row>
    <row r="51" spans="2:17" ht="27.75" customHeight="1" thickBot="1" x14ac:dyDescent="0.3">
      <c r="B51" s="194" t="s">
        <v>30</v>
      </c>
      <c r="C51" s="195"/>
      <c r="D51" s="195"/>
      <c r="E51" s="195"/>
      <c r="F51" s="195"/>
      <c r="G51" s="195"/>
      <c r="H51" s="195"/>
      <c r="I51" s="195"/>
      <c r="J51" s="195"/>
      <c r="K51" s="195"/>
      <c r="L51" s="195"/>
      <c r="M51" s="195"/>
      <c r="N51" s="15">
        <f>SUM(N15:N50)</f>
        <v>0</v>
      </c>
      <c r="O51" s="18" t="s">
        <v>28</v>
      </c>
      <c r="P51" s="198">
        <f>SUM(P15:Q50)</f>
        <v>0</v>
      </c>
      <c r="Q51" s="199"/>
    </row>
    <row r="52" spans="2:17" ht="24.75" customHeight="1" x14ac:dyDescent="0.25">
      <c r="B52" s="196"/>
      <c r="C52" s="197"/>
      <c r="D52" s="197"/>
      <c r="E52" s="197"/>
      <c r="F52" s="197"/>
      <c r="G52" s="197"/>
      <c r="H52" s="197"/>
      <c r="I52" s="197"/>
      <c r="J52" s="197"/>
      <c r="K52" s="197"/>
      <c r="L52" s="197"/>
      <c r="M52" s="197"/>
      <c r="N52" s="200" t="s">
        <v>31</v>
      </c>
      <c r="O52" s="200"/>
      <c r="P52" s="200"/>
      <c r="Q52" s="201"/>
    </row>
    <row r="53" spans="2:17" ht="15" customHeight="1" x14ac:dyDescent="0.25">
      <c r="B53" s="163" t="s">
        <v>32</v>
      </c>
      <c r="C53" s="164"/>
      <c r="D53" s="166"/>
      <c r="E53" s="167"/>
      <c r="F53" s="167"/>
      <c r="G53" s="167"/>
      <c r="H53" s="167"/>
      <c r="I53" s="168"/>
      <c r="J53" s="172" t="s">
        <v>33</v>
      </c>
      <c r="K53" s="173"/>
      <c r="L53" s="148"/>
      <c r="M53" s="149"/>
      <c r="N53" s="149"/>
      <c r="O53" s="149"/>
      <c r="P53" s="149"/>
      <c r="Q53" s="150"/>
    </row>
    <row r="54" spans="2:17" ht="15" customHeight="1" x14ac:dyDescent="0.25">
      <c r="B54" s="165"/>
      <c r="C54" s="165"/>
      <c r="D54" s="169"/>
      <c r="E54" s="170"/>
      <c r="F54" s="170"/>
      <c r="G54" s="170"/>
      <c r="H54" s="170"/>
      <c r="I54" s="171"/>
      <c r="J54" s="174"/>
      <c r="K54" s="175"/>
      <c r="L54" s="151"/>
      <c r="M54" s="152"/>
      <c r="N54" s="152"/>
      <c r="O54" s="152"/>
      <c r="P54" s="152"/>
      <c r="Q54" s="153"/>
    </row>
    <row r="55" spans="2:17" x14ac:dyDescent="0.25">
      <c r="B55" s="189" t="s">
        <v>121</v>
      </c>
      <c r="C55" s="190"/>
      <c r="D55" s="190"/>
      <c r="E55" s="190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1"/>
    </row>
  </sheetData>
  <sheetProtection sheet="1" selectLockedCells="1"/>
  <mergeCells count="153">
    <mergeCell ref="B11:Q11"/>
    <mergeCell ref="C12:D12"/>
    <mergeCell ref="F12:H12"/>
    <mergeCell ref="P19:Q19"/>
    <mergeCell ref="I15:J15"/>
    <mergeCell ref="I16:J16"/>
    <mergeCell ref="I18:J18"/>
    <mergeCell ref="P16:Q16"/>
    <mergeCell ref="B13:Q13"/>
    <mergeCell ref="D14:F14"/>
    <mergeCell ref="P14:Q14"/>
    <mergeCell ref="I14:J14"/>
    <mergeCell ref="I12:J12"/>
    <mergeCell ref="K12:M12"/>
    <mergeCell ref="N12:O12"/>
    <mergeCell ref="P12:Q12"/>
    <mergeCell ref="P15:Q15"/>
    <mergeCell ref="P18:Q18"/>
    <mergeCell ref="I17:J17"/>
    <mergeCell ref="I19:J19"/>
    <mergeCell ref="D16:F16"/>
    <mergeCell ref="D15:F15"/>
    <mergeCell ref="P17:Q17"/>
    <mergeCell ref="C2:F2"/>
    <mergeCell ref="G2:I10"/>
    <mergeCell ref="J2:K2"/>
    <mergeCell ref="P2:Q2"/>
    <mergeCell ref="B3:F3"/>
    <mergeCell ref="J3:Q3"/>
    <mergeCell ref="C4:F4"/>
    <mergeCell ref="J4:K4"/>
    <mergeCell ref="C9:F9"/>
    <mergeCell ref="J9:K9"/>
    <mergeCell ref="C10:F10"/>
    <mergeCell ref="J10:K10"/>
    <mergeCell ref="C7:F7"/>
    <mergeCell ref="J7:K7"/>
    <mergeCell ref="C8:F8"/>
    <mergeCell ref="J8:K8"/>
    <mergeCell ref="C5:F5"/>
    <mergeCell ref="J5:K5"/>
    <mergeCell ref="C6:F6"/>
    <mergeCell ref="J6:K6"/>
    <mergeCell ref="D36:F36"/>
    <mergeCell ref="P36:Q36"/>
    <mergeCell ref="P33:Q33"/>
    <mergeCell ref="P22:Q22"/>
    <mergeCell ref="P32:Q32"/>
    <mergeCell ref="I33:J33"/>
    <mergeCell ref="I22:J22"/>
    <mergeCell ref="I32:J32"/>
    <mergeCell ref="I34:J34"/>
    <mergeCell ref="I35:J35"/>
    <mergeCell ref="I36:J36"/>
    <mergeCell ref="I23:J23"/>
    <mergeCell ref="I24:J24"/>
    <mergeCell ref="I27:J27"/>
    <mergeCell ref="I28:J28"/>
    <mergeCell ref="I31:J31"/>
    <mergeCell ref="P35:Q35"/>
    <mergeCell ref="P28:Q28"/>
    <mergeCell ref="P31:Q31"/>
    <mergeCell ref="I30:J30"/>
    <mergeCell ref="P30:Q30"/>
    <mergeCell ref="P34:Q34"/>
    <mergeCell ref="D35:F35"/>
    <mergeCell ref="D30:F30"/>
    <mergeCell ref="I37:J37"/>
    <mergeCell ref="D37:F37"/>
    <mergeCell ref="P37:Q37"/>
    <mergeCell ref="D45:F45"/>
    <mergeCell ref="P45:Q45"/>
    <mergeCell ref="B43:Q43"/>
    <mergeCell ref="D44:F44"/>
    <mergeCell ref="P44:Q44"/>
    <mergeCell ref="D39:F39"/>
    <mergeCell ref="I39:J39"/>
    <mergeCell ref="P39:Q39"/>
    <mergeCell ref="D40:F40"/>
    <mergeCell ref="I40:J40"/>
    <mergeCell ref="P40:Q40"/>
    <mergeCell ref="I45:J45"/>
    <mergeCell ref="H44:M44"/>
    <mergeCell ref="D38:F38"/>
    <mergeCell ref="B55:Q55"/>
    <mergeCell ref="B51:M52"/>
    <mergeCell ref="P51:Q51"/>
    <mergeCell ref="N52:Q52"/>
    <mergeCell ref="J53:K54"/>
    <mergeCell ref="D41:F41"/>
    <mergeCell ref="P41:Q41"/>
    <mergeCell ref="D42:F42"/>
    <mergeCell ref="P42:Q42"/>
    <mergeCell ref="I41:J41"/>
    <mergeCell ref="I42:J42"/>
    <mergeCell ref="D50:F50"/>
    <mergeCell ref="I50:J50"/>
    <mergeCell ref="P50:Q50"/>
    <mergeCell ref="B53:C54"/>
    <mergeCell ref="D53:I54"/>
    <mergeCell ref="D49:F49"/>
    <mergeCell ref="I49:J49"/>
    <mergeCell ref="D46:F46"/>
    <mergeCell ref="D47:F47"/>
    <mergeCell ref="D48:F48"/>
    <mergeCell ref="I46:J46"/>
    <mergeCell ref="I47:J47"/>
    <mergeCell ref="P49:Q49"/>
    <mergeCell ref="D34:F34"/>
    <mergeCell ref="L53:Q54"/>
    <mergeCell ref="L2:N2"/>
    <mergeCell ref="L4:Q4"/>
    <mergeCell ref="L5:Q5"/>
    <mergeCell ref="L6:Q6"/>
    <mergeCell ref="L7:Q7"/>
    <mergeCell ref="L8:Q8"/>
    <mergeCell ref="L9:Q9"/>
    <mergeCell ref="L10:Q10"/>
    <mergeCell ref="D22:F22"/>
    <mergeCell ref="D23:F23"/>
    <mergeCell ref="D24:F24"/>
    <mergeCell ref="D25:F25"/>
    <mergeCell ref="I48:J48"/>
    <mergeCell ref="P46:Q46"/>
    <mergeCell ref="P48:Q48"/>
    <mergeCell ref="P47:Q47"/>
    <mergeCell ref="I38:J38"/>
    <mergeCell ref="P38:Q38"/>
    <mergeCell ref="D17:F17"/>
    <mergeCell ref="D18:F18"/>
    <mergeCell ref="I29:J29"/>
    <mergeCell ref="D33:F33"/>
    <mergeCell ref="P29:Q29"/>
    <mergeCell ref="D19:F19"/>
    <mergeCell ref="D20:F20"/>
    <mergeCell ref="D21:F21"/>
    <mergeCell ref="D26:F26"/>
    <mergeCell ref="D27:F27"/>
    <mergeCell ref="D28:F28"/>
    <mergeCell ref="D29:F29"/>
    <mergeCell ref="D32:F32"/>
    <mergeCell ref="D31:F31"/>
    <mergeCell ref="I26:J26"/>
    <mergeCell ref="P26:Q26"/>
    <mergeCell ref="P23:Q23"/>
    <mergeCell ref="P24:Q24"/>
    <mergeCell ref="P20:Q20"/>
    <mergeCell ref="P27:Q27"/>
    <mergeCell ref="P25:Q25"/>
    <mergeCell ref="I20:J20"/>
    <mergeCell ref="I25:J25"/>
    <mergeCell ref="I21:J21"/>
    <mergeCell ref="P21:Q21"/>
  </mergeCells>
  <phoneticPr fontId="18" type="noConversion"/>
  <printOptions horizontalCentered="1" verticalCentered="1"/>
  <pageMargins left="0" right="0.25" top="0.25" bottom="0.25" header="0" footer="0"/>
  <pageSetup scale="64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14A9-E88E-4C42-973B-A71F8013A3BF}">
  <sheetPr codeName="Sheet4">
    <pageSetUpPr fitToPage="1"/>
  </sheetPr>
  <dimension ref="A3:Q54"/>
  <sheetViews>
    <sheetView showWhiteSpace="0"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12.85546875" style="14" customWidth="1"/>
    <col min="5" max="5" width="17.5703125" style="14" customWidth="1"/>
    <col min="6" max="6" width="8" style="1" customWidth="1"/>
    <col min="7" max="8" width="9.140625" style="1"/>
    <col min="9" max="10" width="4.4257812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139"/>
      <c r="D3" s="140"/>
      <c r="E3" s="140"/>
      <c r="F3" s="141"/>
      <c r="G3" s="142"/>
      <c r="H3" s="142"/>
      <c r="I3" s="142"/>
      <c r="J3" s="143" t="s">
        <v>1</v>
      </c>
      <c r="K3" s="144"/>
      <c r="L3" s="226"/>
      <c r="M3" s="226"/>
      <c r="N3" s="146"/>
      <c r="O3" s="3" t="s">
        <v>2</v>
      </c>
      <c r="P3" s="145"/>
      <c r="Q3" s="146"/>
    </row>
    <row r="4" spans="1:17" ht="23.25" customHeight="1" x14ac:dyDescent="0.3">
      <c r="B4" s="147"/>
      <c r="C4" s="147"/>
      <c r="D4" s="147"/>
      <c r="E4" s="147"/>
      <c r="F4" s="147"/>
      <c r="G4" s="142"/>
      <c r="H4" s="142"/>
      <c r="I4" s="142"/>
      <c r="J4" s="147"/>
      <c r="K4" s="147"/>
      <c r="L4" s="147"/>
      <c r="M4" s="147"/>
      <c r="N4" s="147"/>
      <c r="O4" s="147"/>
      <c r="P4" s="147"/>
      <c r="Q4" s="147"/>
    </row>
    <row r="5" spans="1:17" ht="23.25" customHeight="1" x14ac:dyDescent="0.25">
      <c r="B5" s="3" t="s">
        <v>3</v>
      </c>
      <c r="C5" s="126"/>
      <c r="D5" s="126"/>
      <c r="E5" s="126"/>
      <c r="F5" s="126"/>
      <c r="G5" s="142"/>
      <c r="H5" s="142"/>
      <c r="I5" s="142"/>
      <c r="J5" s="117" t="s">
        <v>4</v>
      </c>
      <c r="K5" s="119"/>
      <c r="L5" s="227"/>
      <c r="M5" s="227"/>
      <c r="N5" s="227"/>
      <c r="O5" s="227"/>
      <c r="P5" s="227"/>
      <c r="Q5" s="228"/>
    </row>
    <row r="6" spans="1:17" ht="23.25" customHeight="1" x14ac:dyDescent="0.25">
      <c r="B6" s="4" t="s">
        <v>5</v>
      </c>
      <c r="C6" s="126"/>
      <c r="D6" s="126"/>
      <c r="E6" s="126"/>
      <c r="F6" s="126"/>
      <c r="G6" s="142"/>
      <c r="H6" s="142"/>
      <c r="I6" s="142"/>
      <c r="J6" s="120" t="s">
        <v>5</v>
      </c>
      <c r="K6" s="122"/>
      <c r="L6" s="229"/>
      <c r="M6" s="229"/>
      <c r="N6" s="229"/>
      <c r="O6" s="229"/>
      <c r="P6" s="229"/>
      <c r="Q6" s="230"/>
    </row>
    <row r="7" spans="1:17" ht="23.25" customHeight="1" x14ac:dyDescent="0.25">
      <c r="B7" s="4" t="s">
        <v>6</v>
      </c>
      <c r="C7" s="126"/>
      <c r="D7" s="126"/>
      <c r="E7" s="126"/>
      <c r="F7" s="126"/>
      <c r="G7" s="142"/>
      <c r="H7" s="142"/>
      <c r="I7" s="142"/>
      <c r="J7" s="120" t="s">
        <v>6</v>
      </c>
      <c r="K7" s="122"/>
      <c r="L7" s="229"/>
      <c r="M7" s="229"/>
      <c r="N7" s="229"/>
      <c r="O7" s="229"/>
      <c r="P7" s="229"/>
      <c r="Q7" s="230"/>
    </row>
    <row r="8" spans="1:17" ht="23.25" customHeight="1" x14ac:dyDescent="0.25">
      <c r="B8" s="4" t="s">
        <v>7</v>
      </c>
      <c r="C8" s="126"/>
      <c r="D8" s="126"/>
      <c r="E8" s="126"/>
      <c r="F8" s="126"/>
      <c r="G8" s="142"/>
      <c r="H8" s="142"/>
      <c r="I8" s="142"/>
      <c r="J8" s="120" t="s">
        <v>7</v>
      </c>
      <c r="K8" s="122"/>
      <c r="L8" s="229"/>
      <c r="M8" s="229"/>
      <c r="N8" s="229"/>
      <c r="O8" s="229"/>
      <c r="P8" s="229"/>
      <c r="Q8" s="230"/>
    </row>
    <row r="9" spans="1:17" ht="23.25" customHeight="1" x14ac:dyDescent="0.25">
      <c r="B9" s="3" t="s">
        <v>8</v>
      </c>
      <c r="C9" s="126"/>
      <c r="D9" s="126"/>
      <c r="E9" s="126"/>
      <c r="F9" s="126"/>
      <c r="G9" s="142"/>
      <c r="H9" s="142"/>
      <c r="I9" s="142"/>
      <c r="J9" s="120" t="s">
        <v>8</v>
      </c>
      <c r="K9" s="122"/>
      <c r="L9" s="229"/>
      <c r="M9" s="229"/>
      <c r="N9" s="229"/>
      <c r="O9" s="229"/>
      <c r="P9" s="229"/>
      <c r="Q9" s="230"/>
    </row>
    <row r="10" spans="1:17" ht="23.25" customHeight="1" x14ac:dyDescent="0.25">
      <c r="B10" s="4" t="s">
        <v>9</v>
      </c>
      <c r="C10" s="126"/>
      <c r="D10" s="126"/>
      <c r="E10" s="126"/>
      <c r="F10" s="126"/>
      <c r="G10" s="142"/>
      <c r="H10" s="142"/>
      <c r="I10" s="142"/>
      <c r="J10" s="117" t="s">
        <v>10</v>
      </c>
      <c r="K10" s="119"/>
      <c r="L10" s="229"/>
      <c r="M10" s="229"/>
      <c r="N10" s="229"/>
      <c r="O10" s="229"/>
      <c r="P10" s="229"/>
      <c r="Q10" s="230"/>
    </row>
    <row r="11" spans="1:17" ht="23.25" customHeight="1" x14ac:dyDescent="0.25">
      <c r="B11" s="4" t="s">
        <v>11</v>
      </c>
      <c r="C11" s="126"/>
      <c r="D11" s="126"/>
      <c r="E11" s="126"/>
      <c r="F11" s="126"/>
      <c r="G11" s="142"/>
      <c r="H11" s="142"/>
      <c r="I11" s="142"/>
      <c r="J11" s="117" t="s">
        <v>12</v>
      </c>
      <c r="K11" s="119"/>
      <c r="L11" s="229"/>
      <c r="M11" s="229"/>
      <c r="N11" s="229"/>
      <c r="O11" s="229"/>
      <c r="P11" s="229"/>
      <c r="Q11" s="230"/>
    </row>
    <row r="12" spans="1:17" ht="6" customHeight="1" x14ac:dyDescent="0.3"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</row>
    <row r="13" spans="1:17" s="5" customFormat="1" ht="27.75" customHeight="1" x14ac:dyDescent="0.25">
      <c r="B13" s="6" t="s">
        <v>34</v>
      </c>
      <c r="C13" s="127"/>
      <c r="D13" s="128"/>
      <c r="E13" s="11" t="s">
        <v>35</v>
      </c>
      <c r="F13" s="127"/>
      <c r="G13" s="129"/>
      <c r="H13" s="128"/>
      <c r="I13" s="130" t="s">
        <v>14</v>
      </c>
      <c r="J13" s="131"/>
      <c r="K13" s="158"/>
      <c r="L13" s="132"/>
      <c r="M13" s="133"/>
      <c r="N13" s="134" t="s">
        <v>15</v>
      </c>
      <c r="O13" s="135"/>
      <c r="P13" s="136"/>
      <c r="Q13" s="137"/>
    </row>
    <row r="14" spans="1:17" s="7" customFormat="1" ht="30" customHeight="1" x14ac:dyDescent="0.35">
      <c r="B14" s="159" t="s">
        <v>227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</row>
    <row r="15" spans="1:17" ht="23.45" customHeight="1" x14ac:dyDescent="0.25">
      <c r="A15" s="5"/>
      <c r="B15" s="8" t="s">
        <v>16</v>
      </c>
      <c r="C15" s="9" t="s">
        <v>17</v>
      </c>
      <c r="D15" s="178" t="s">
        <v>19</v>
      </c>
      <c r="E15" s="179"/>
      <c r="F15" s="180"/>
      <c r="G15" s="11" t="s">
        <v>20</v>
      </c>
      <c r="H15" s="11" t="s">
        <v>21</v>
      </c>
      <c r="I15" s="130" t="s">
        <v>22</v>
      </c>
      <c r="J15" s="131"/>
      <c r="K15" s="11" t="s">
        <v>23</v>
      </c>
      <c r="L15" s="11" t="s">
        <v>24</v>
      </c>
      <c r="M15" s="11" t="s">
        <v>137</v>
      </c>
      <c r="N15" s="10" t="s">
        <v>25</v>
      </c>
      <c r="O15" s="11" t="s">
        <v>26</v>
      </c>
      <c r="P15" s="176" t="s">
        <v>27</v>
      </c>
      <c r="Q15" s="177"/>
    </row>
    <row r="16" spans="1:17" s="12" customFormat="1" ht="23.45" customHeight="1" x14ac:dyDescent="0.25">
      <c r="A16" s="5"/>
      <c r="B16" s="31" t="s">
        <v>228</v>
      </c>
      <c r="C16" s="32" t="s">
        <v>229</v>
      </c>
      <c r="D16" s="123" t="s">
        <v>230</v>
      </c>
      <c r="E16" s="124"/>
      <c r="F16" s="125"/>
      <c r="G16" s="22"/>
      <c r="H16" s="22"/>
      <c r="I16" s="205"/>
      <c r="J16" s="206"/>
      <c r="K16" s="22"/>
      <c r="L16" s="22"/>
      <c r="M16" s="22"/>
      <c r="N16" s="36">
        <f>SUM(G16:M16)</f>
        <v>0</v>
      </c>
      <c r="O16" s="37">
        <v>40</v>
      </c>
      <c r="P16" s="156">
        <f>O16*N16</f>
        <v>0</v>
      </c>
      <c r="Q16" s="157"/>
    </row>
    <row r="17" spans="1:17" ht="23.45" customHeight="1" x14ac:dyDescent="0.25">
      <c r="A17" s="5"/>
      <c r="B17" s="31" t="s">
        <v>231</v>
      </c>
      <c r="C17" s="32" t="s">
        <v>36</v>
      </c>
      <c r="D17" s="123" t="s">
        <v>232</v>
      </c>
      <c r="E17" s="124"/>
      <c r="F17" s="125"/>
      <c r="G17" s="22"/>
      <c r="H17" s="22"/>
      <c r="I17" s="205"/>
      <c r="J17" s="206"/>
      <c r="K17" s="22"/>
      <c r="L17" s="22"/>
      <c r="M17" s="62"/>
      <c r="N17" s="36">
        <f t="shared" ref="N17:N34" si="0">SUM(G17:M17)</f>
        <v>0</v>
      </c>
      <c r="O17" s="37">
        <v>42</v>
      </c>
      <c r="P17" s="156">
        <f>O17*N17</f>
        <v>0</v>
      </c>
      <c r="Q17" s="157"/>
    </row>
    <row r="18" spans="1:17" ht="23.45" customHeight="1" x14ac:dyDescent="0.25">
      <c r="B18" s="31" t="s">
        <v>233</v>
      </c>
      <c r="C18" s="32" t="s">
        <v>235</v>
      </c>
      <c r="D18" s="123" t="s">
        <v>234</v>
      </c>
      <c r="E18" s="124"/>
      <c r="F18" s="125"/>
      <c r="G18" s="22"/>
      <c r="H18" s="22"/>
      <c r="I18" s="205"/>
      <c r="J18" s="206"/>
      <c r="K18" s="22"/>
      <c r="L18" s="22"/>
      <c r="M18" s="62"/>
      <c r="N18" s="36">
        <f t="shared" si="0"/>
        <v>0</v>
      </c>
      <c r="O18" s="37">
        <v>34</v>
      </c>
      <c r="P18" s="156">
        <f t="shared" ref="P18:P26" si="1">O18*N18</f>
        <v>0</v>
      </c>
      <c r="Q18" s="157"/>
    </row>
    <row r="19" spans="1:17" ht="23.45" customHeight="1" x14ac:dyDescent="0.25">
      <c r="B19" s="31" t="s">
        <v>237</v>
      </c>
      <c r="C19" s="32" t="s">
        <v>229</v>
      </c>
      <c r="D19" s="123" t="s">
        <v>236</v>
      </c>
      <c r="E19" s="124"/>
      <c r="F19" s="125"/>
      <c r="G19" s="22"/>
      <c r="H19" s="22"/>
      <c r="I19" s="205"/>
      <c r="J19" s="206"/>
      <c r="K19" s="22"/>
      <c r="L19" s="22"/>
      <c r="M19" s="22"/>
      <c r="N19" s="36">
        <f>SUM(G19:M19)</f>
        <v>0</v>
      </c>
      <c r="O19" s="37">
        <v>45</v>
      </c>
      <c r="P19" s="156">
        <f t="shared" si="1"/>
        <v>0</v>
      </c>
      <c r="Q19" s="157"/>
    </row>
    <row r="20" spans="1:17" s="12" customFormat="1" ht="23.45" customHeight="1" x14ac:dyDescent="0.25">
      <c r="A20" s="5"/>
      <c r="B20" s="31" t="s">
        <v>238</v>
      </c>
      <c r="C20" s="32" t="s">
        <v>229</v>
      </c>
      <c r="D20" s="123" t="s">
        <v>239</v>
      </c>
      <c r="E20" s="124"/>
      <c r="F20" s="125"/>
      <c r="G20" s="22"/>
      <c r="H20" s="22"/>
      <c r="I20" s="205"/>
      <c r="J20" s="206"/>
      <c r="K20" s="22"/>
      <c r="L20" s="22"/>
      <c r="M20" s="62"/>
      <c r="N20" s="36">
        <f t="shared" si="0"/>
        <v>0</v>
      </c>
      <c r="O20" s="37">
        <v>53</v>
      </c>
      <c r="P20" s="156">
        <f>O20*N20</f>
        <v>0</v>
      </c>
      <c r="Q20" s="157"/>
    </row>
    <row r="21" spans="1:17" ht="23.45" customHeight="1" x14ac:dyDescent="0.25">
      <c r="B21" s="31" t="s">
        <v>240</v>
      </c>
      <c r="C21" s="32" t="s">
        <v>229</v>
      </c>
      <c r="D21" s="123" t="s">
        <v>161</v>
      </c>
      <c r="E21" s="124"/>
      <c r="F21" s="125"/>
      <c r="G21" s="22"/>
      <c r="H21" s="22"/>
      <c r="I21" s="205"/>
      <c r="J21" s="206"/>
      <c r="K21" s="22"/>
      <c r="L21" s="22"/>
      <c r="M21" s="62"/>
      <c r="N21" s="36">
        <f t="shared" si="0"/>
        <v>0</v>
      </c>
      <c r="O21" s="37">
        <v>49.5</v>
      </c>
      <c r="P21" s="181">
        <f t="shared" ref="P21:P22" si="2">O21*N21</f>
        <v>0</v>
      </c>
      <c r="Q21" s="182"/>
    </row>
    <row r="22" spans="1:17" s="12" customFormat="1" ht="23.45" customHeight="1" x14ac:dyDescent="0.25">
      <c r="A22" s="5"/>
      <c r="B22" s="41" t="s">
        <v>241</v>
      </c>
      <c r="C22" s="32" t="s">
        <v>229</v>
      </c>
      <c r="D22" s="183" t="s">
        <v>242</v>
      </c>
      <c r="E22" s="184"/>
      <c r="F22" s="185"/>
      <c r="G22" s="22"/>
      <c r="H22" s="22"/>
      <c r="I22" s="205"/>
      <c r="J22" s="206"/>
      <c r="K22" s="22"/>
      <c r="L22" s="22"/>
      <c r="M22" s="62"/>
      <c r="N22" s="36">
        <f t="shared" si="0"/>
        <v>0</v>
      </c>
      <c r="O22" s="37">
        <v>53</v>
      </c>
      <c r="P22" s="181">
        <f t="shared" si="2"/>
        <v>0</v>
      </c>
      <c r="Q22" s="182"/>
    </row>
    <row r="23" spans="1:17" ht="23.45" customHeight="1" x14ac:dyDescent="0.25">
      <c r="B23" s="41" t="s">
        <v>243</v>
      </c>
      <c r="C23" s="32" t="s">
        <v>229</v>
      </c>
      <c r="D23" s="183" t="s">
        <v>244</v>
      </c>
      <c r="E23" s="184"/>
      <c r="F23" s="185"/>
      <c r="G23" s="22"/>
      <c r="H23" s="22"/>
      <c r="I23" s="205"/>
      <c r="J23" s="206"/>
      <c r="K23" s="22"/>
      <c r="L23" s="22"/>
      <c r="M23" s="62"/>
      <c r="N23" s="36">
        <f t="shared" si="0"/>
        <v>0</v>
      </c>
      <c r="O23" s="37">
        <v>48</v>
      </c>
      <c r="P23" s="156">
        <f>O23*N23</f>
        <v>0</v>
      </c>
      <c r="Q23" s="157"/>
    </row>
    <row r="24" spans="1:17" ht="23.45" customHeight="1" x14ac:dyDescent="0.25">
      <c r="A24" s="5"/>
      <c r="B24" s="41" t="s">
        <v>245</v>
      </c>
      <c r="C24" s="32" t="s">
        <v>246</v>
      </c>
      <c r="D24" s="183" t="s">
        <v>247</v>
      </c>
      <c r="E24" s="184"/>
      <c r="F24" s="185"/>
      <c r="G24" s="22"/>
      <c r="H24" s="22"/>
      <c r="I24" s="205"/>
      <c r="J24" s="206"/>
      <c r="K24" s="22"/>
      <c r="L24" s="22"/>
      <c r="M24" s="62"/>
      <c r="N24" s="36">
        <f t="shared" si="0"/>
        <v>0</v>
      </c>
      <c r="O24" s="37">
        <v>55</v>
      </c>
      <c r="P24" s="156">
        <f>O24*N24</f>
        <v>0</v>
      </c>
      <c r="Q24" s="157"/>
    </row>
    <row r="25" spans="1:17" ht="23.45" customHeight="1" x14ac:dyDescent="0.25">
      <c r="A25" s="5"/>
      <c r="B25" s="41" t="s">
        <v>248</v>
      </c>
      <c r="C25" s="32" t="s">
        <v>229</v>
      </c>
      <c r="D25" s="183" t="s">
        <v>249</v>
      </c>
      <c r="E25" s="184"/>
      <c r="F25" s="185"/>
      <c r="G25" s="22"/>
      <c r="H25" s="22"/>
      <c r="I25" s="205"/>
      <c r="J25" s="206"/>
      <c r="K25" s="22"/>
      <c r="L25" s="22"/>
      <c r="M25" s="62"/>
      <c r="N25" s="36">
        <f t="shared" si="0"/>
        <v>0</v>
      </c>
      <c r="O25" s="37">
        <v>44</v>
      </c>
      <c r="P25" s="156">
        <f t="shared" ref="P25" si="3">O25*N25</f>
        <v>0</v>
      </c>
      <c r="Q25" s="157"/>
    </row>
    <row r="26" spans="1:17" s="12" customFormat="1" ht="23.45" customHeight="1" x14ac:dyDescent="0.25">
      <c r="A26" s="5"/>
      <c r="B26" s="41" t="s">
        <v>250</v>
      </c>
      <c r="C26" s="32" t="s">
        <v>229</v>
      </c>
      <c r="D26" s="183" t="s">
        <v>251</v>
      </c>
      <c r="E26" s="184"/>
      <c r="F26" s="185"/>
      <c r="G26" s="22"/>
      <c r="H26" s="22"/>
      <c r="I26" s="205"/>
      <c r="J26" s="206"/>
      <c r="K26" s="22"/>
      <c r="L26" s="22"/>
      <c r="M26" s="62"/>
      <c r="N26" s="36">
        <f t="shared" si="0"/>
        <v>0</v>
      </c>
      <c r="O26" s="37">
        <v>55</v>
      </c>
      <c r="P26" s="156">
        <f t="shared" si="1"/>
        <v>0</v>
      </c>
      <c r="Q26" s="157"/>
    </row>
    <row r="27" spans="1:17" s="12" customFormat="1" ht="23.45" customHeight="1" x14ac:dyDescent="0.25">
      <c r="A27" s="5"/>
      <c r="B27" s="31" t="s">
        <v>50</v>
      </c>
      <c r="C27" s="32" t="s">
        <v>42</v>
      </c>
      <c r="D27" s="123" t="s">
        <v>51</v>
      </c>
      <c r="E27" s="124"/>
      <c r="F27" s="125"/>
      <c r="G27" s="22"/>
      <c r="H27" s="22"/>
      <c r="I27" s="205"/>
      <c r="J27" s="206"/>
      <c r="K27" s="22"/>
      <c r="L27" s="22"/>
      <c r="M27" s="62"/>
      <c r="N27" s="36">
        <f t="shared" si="0"/>
        <v>0</v>
      </c>
      <c r="O27" s="37">
        <v>50</v>
      </c>
      <c r="P27" s="181">
        <f>O27*N27</f>
        <v>0</v>
      </c>
      <c r="Q27" s="182"/>
    </row>
    <row r="28" spans="1:17" ht="23.45" customHeight="1" x14ac:dyDescent="0.25">
      <c r="B28" s="31" t="s">
        <v>252</v>
      </c>
      <c r="C28" s="32" t="s">
        <v>229</v>
      </c>
      <c r="D28" s="123" t="s">
        <v>212</v>
      </c>
      <c r="E28" s="124"/>
      <c r="F28" s="125"/>
      <c r="G28" s="22"/>
      <c r="H28" s="22"/>
      <c r="I28" s="205"/>
      <c r="J28" s="206"/>
      <c r="K28" s="22"/>
      <c r="L28" s="22"/>
      <c r="M28" s="62"/>
      <c r="N28" s="36">
        <f t="shared" si="0"/>
        <v>0</v>
      </c>
      <c r="O28" s="37">
        <v>50</v>
      </c>
      <c r="P28" s="181">
        <f>O28*N28</f>
        <v>0</v>
      </c>
      <c r="Q28" s="182"/>
    </row>
    <row r="29" spans="1:17" ht="23.45" customHeight="1" x14ac:dyDescent="0.25">
      <c r="B29" s="31" t="s">
        <v>253</v>
      </c>
      <c r="C29" s="32" t="s">
        <v>229</v>
      </c>
      <c r="D29" s="123" t="s">
        <v>214</v>
      </c>
      <c r="E29" s="124"/>
      <c r="F29" s="125"/>
      <c r="G29" s="22"/>
      <c r="H29" s="22"/>
      <c r="I29" s="205"/>
      <c r="J29" s="206"/>
      <c r="K29" s="22"/>
      <c r="L29" s="22"/>
      <c r="M29" s="62"/>
      <c r="N29" s="36">
        <f t="shared" si="0"/>
        <v>0</v>
      </c>
      <c r="O29" s="51">
        <v>65</v>
      </c>
      <c r="P29" s="181">
        <f t="shared" ref="P29:P31" si="4">O29*N29</f>
        <v>0</v>
      </c>
      <c r="Q29" s="182"/>
    </row>
    <row r="30" spans="1:17" ht="23.45" customHeight="1" x14ac:dyDescent="0.25">
      <c r="B30" s="31" t="s">
        <v>254</v>
      </c>
      <c r="C30" s="32" t="s">
        <v>36</v>
      </c>
      <c r="D30" s="123" t="s">
        <v>255</v>
      </c>
      <c r="E30" s="124"/>
      <c r="F30" s="125"/>
      <c r="G30" s="22"/>
      <c r="H30" s="22"/>
      <c r="I30" s="205"/>
      <c r="J30" s="206"/>
      <c r="K30" s="22"/>
      <c r="L30" s="22"/>
      <c r="M30" s="62"/>
      <c r="N30" s="36">
        <f t="shared" si="0"/>
        <v>0</v>
      </c>
      <c r="O30" s="51">
        <v>42</v>
      </c>
      <c r="P30" s="181">
        <f t="shared" si="4"/>
        <v>0</v>
      </c>
      <c r="Q30" s="182"/>
    </row>
    <row r="31" spans="1:17" ht="23.45" customHeight="1" x14ac:dyDescent="0.25">
      <c r="A31" s="5"/>
      <c r="B31" s="31" t="s">
        <v>256</v>
      </c>
      <c r="C31" s="32" t="s">
        <v>235</v>
      </c>
      <c r="D31" s="123" t="s">
        <v>257</v>
      </c>
      <c r="E31" s="124"/>
      <c r="F31" s="125"/>
      <c r="G31" s="22"/>
      <c r="H31" s="22"/>
      <c r="I31" s="205"/>
      <c r="J31" s="206"/>
      <c r="K31" s="22"/>
      <c r="L31" s="22"/>
      <c r="M31" s="62"/>
      <c r="N31" s="36">
        <f t="shared" si="0"/>
        <v>0</v>
      </c>
      <c r="O31" s="51">
        <v>42</v>
      </c>
      <c r="P31" s="181">
        <f t="shared" si="4"/>
        <v>0</v>
      </c>
      <c r="Q31" s="182"/>
    </row>
    <row r="32" spans="1:17" s="12" customFormat="1" ht="23.45" customHeight="1" x14ac:dyDescent="0.25">
      <c r="A32" s="5"/>
      <c r="B32" s="41" t="s">
        <v>404</v>
      </c>
      <c r="C32" s="32" t="s">
        <v>235</v>
      </c>
      <c r="D32" s="186" t="s">
        <v>258</v>
      </c>
      <c r="E32" s="187"/>
      <c r="F32" s="188"/>
      <c r="G32" s="22"/>
      <c r="H32" s="22"/>
      <c r="I32" s="205"/>
      <c r="J32" s="206"/>
      <c r="K32" s="22"/>
      <c r="L32" s="22"/>
      <c r="M32" s="62"/>
      <c r="N32" s="36">
        <f t="shared" si="0"/>
        <v>0</v>
      </c>
      <c r="O32" s="51">
        <v>36</v>
      </c>
      <c r="P32" s="181">
        <f t="shared" ref="P32:P34" si="5">O32*N32</f>
        <v>0</v>
      </c>
      <c r="Q32" s="182"/>
    </row>
    <row r="33" spans="1:17" s="12" customFormat="1" ht="23.45" customHeight="1" x14ac:dyDescent="0.25">
      <c r="A33" s="5"/>
      <c r="B33" s="47" t="s">
        <v>259</v>
      </c>
      <c r="C33" s="32" t="s">
        <v>229</v>
      </c>
      <c r="D33" s="160" t="s">
        <v>260</v>
      </c>
      <c r="E33" s="161"/>
      <c r="F33" s="162"/>
      <c r="G33" s="22"/>
      <c r="H33" s="22"/>
      <c r="I33" s="205"/>
      <c r="J33" s="206"/>
      <c r="K33" s="22"/>
      <c r="L33" s="22"/>
      <c r="M33" s="62"/>
      <c r="N33" s="36">
        <f t="shared" si="0"/>
        <v>0</v>
      </c>
      <c r="O33" s="51">
        <v>39</v>
      </c>
      <c r="P33" s="181">
        <f t="shared" si="5"/>
        <v>0</v>
      </c>
      <c r="Q33" s="182"/>
    </row>
    <row r="34" spans="1:17" s="12" customFormat="1" ht="23.45" customHeight="1" x14ac:dyDescent="0.25">
      <c r="A34" s="5"/>
      <c r="B34" s="47" t="s">
        <v>261</v>
      </c>
      <c r="C34" s="32" t="s">
        <v>229</v>
      </c>
      <c r="D34" s="160" t="s">
        <v>262</v>
      </c>
      <c r="E34" s="161"/>
      <c r="F34" s="162"/>
      <c r="G34" s="22"/>
      <c r="H34" s="22"/>
      <c r="I34" s="205"/>
      <c r="J34" s="206"/>
      <c r="K34" s="22"/>
      <c r="L34" s="22"/>
      <c r="M34" s="62"/>
      <c r="N34" s="36">
        <f t="shared" si="0"/>
        <v>0</v>
      </c>
      <c r="O34" s="51">
        <v>36</v>
      </c>
      <c r="P34" s="181">
        <f t="shared" si="5"/>
        <v>0</v>
      </c>
      <c r="Q34" s="182"/>
    </row>
    <row r="35" spans="1:17" ht="23.45" customHeight="1" x14ac:dyDescent="0.25">
      <c r="B35" s="47" t="s">
        <v>405</v>
      </c>
      <c r="C35" s="32" t="s">
        <v>235</v>
      </c>
      <c r="D35" s="160" t="s">
        <v>263</v>
      </c>
      <c r="E35" s="161"/>
      <c r="F35" s="162"/>
      <c r="G35" s="22"/>
      <c r="H35" s="22"/>
      <c r="I35" s="205"/>
      <c r="J35" s="206"/>
      <c r="K35" s="22"/>
      <c r="L35" s="22"/>
      <c r="M35" s="62"/>
      <c r="N35" s="36">
        <f>SUM(G35:M35)</f>
        <v>0</v>
      </c>
      <c r="O35" s="51">
        <v>39</v>
      </c>
      <c r="P35" s="181">
        <f>O35*N35</f>
        <v>0</v>
      </c>
      <c r="Q35" s="182"/>
    </row>
    <row r="36" spans="1:17" ht="23.45" customHeight="1" x14ac:dyDescent="0.25">
      <c r="B36" s="47"/>
      <c r="C36" s="32"/>
      <c r="D36" s="48"/>
      <c r="E36" s="49"/>
      <c r="F36" s="50"/>
      <c r="G36" s="58"/>
      <c r="H36" s="22"/>
      <c r="I36" s="205"/>
      <c r="J36" s="206"/>
      <c r="K36" s="22"/>
      <c r="L36" s="22"/>
      <c r="M36" s="58"/>
      <c r="N36" s="36"/>
      <c r="O36" s="51"/>
      <c r="P36" s="181"/>
      <c r="Q36" s="182"/>
    </row>
    <row r="37" spans="1:17" ht="23.45" customHeight="1" x14ac:dyDescent="0.25">
      <c r="B37" s="47"/>
      <c r="C37" s="32"/>
      <c r="D37" s="48"/>
      <c r="E37" s="49"/>
      <c r="F37" s="50"/>
      <c r="G37" s="58"/>
      <c r="H37" s="22"/>
      <c r="I37" s="205"/>
      <c r="J37" s="206"/>
      <c r="K37" s="22"/>
      <c r="L37" s="22"/>
      <c r="M37" s="58"/>
      <c r="N37" s="36"/>
      <c r="O37" s="51"/>
      <c r="P37" s="181"/>
      <c r="Q37" s="182"/>
    </row>
    <row r="38" spans="1:17" ht="23.25" customHeight="1" x14ac:dyDescent="0.25">
      <c r="A38" s="5"/>
      <c r="B38" s="47"/>
      <c r="C38" s="61"/>
      <c r="D38" s="160"/>
      <c r="E38" s="161"/>
      <c r="F38" s="162"/>
      <c r="G38" s="58"/>
      <c r="H38" s="58"/>
      <c r="I38" s="222"/>
      <c r="J38" s="223"/>
      <c r="K38" s="58"/>
      <c r="L38" s="58"/>
      <c r="M38" s="58"/>
      <c r="N38" s="40"/>
      <c r="O38" s="51"/>
      <c r="P38" s="181"/>
      <c r="Q38" s="182"/>
    </row>
    <row r="39" spans="1:17" ht="23.45" customHeight="1" x14ac:dyDescent="0.25">
      <c r="A39" s="5"/>
      <c r="B39" s="47"/>
      <c r="C39" s="61"/>
      <c r="D39" s="160"/>
      <c r="E39" s="161"/>
      <c r="F39" s="162"/>
      <c r="G39" s="58"/>
      <c r="H39" s="58"/>
      <c r="I39" s="222"/>
      <c r="J39" s="223"/>
      <c r="K39" s="58"/>
      <c r="L39" s="58"/>
      <c r="M39" s="58"/>
      <c r="N39" s="40"/>
      <c r="O39" s="51"/>
      <c r="P39" s="181"/>
      <c r="Q39" s="182"/>
    </row>
    <row r="40" spans="1:17" s="12" customFormat="1" ht="23.45" customHeight="1" x14ac:dyDescent="0.3">
      <c r="A40" s="5"/>
      <c r="B40" s="159" t="s">
        <v>105</v>
      </c>
      <c r="C40" s="159"/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</row>
    <row r="41" spans="1:17" s="12" customFormat="1" ht="23.45" customHeight="1" x14ac:dyDescent="0.25">
      <c r="A41" s="5"/>
      <c r="B41" s="8" t="s">
        <v>16</v>
      </c>
      <c r="C41" s="9" t="s">
        <v>17</v>
      </c>
      <c r="D41" s="178" t="s">
        <v>19</v>
      </c>
      <c r="E41" s="179"/>
      <c r="F41" s="180"/>
      <c r="G41" s="66" t="s">
        <v>106</v>
      </c>
      <c r="H41" s="202"/>
      <c r="I41" s="203"/>
      <c r="J41" s="203"/>
      <c r="K41" s="203"/>
      <c r="L41" s="203"/>
      <c r="M41" s="204"/>
      <c r="N41" s="10" t="s">
        <v>25</v>
      </c>
      <c r="O41" s="11" t="s">
        <v>26</v>
      </c>
      <c r="P41" s="176" t="s">
        <v>27</v>
      </c>
      <c r="Q41" s="177"/>
    </row>
    <row r="42" spans="1:17" ht="23.45" customHeight="1" x14ac:dyDescent="0.25">
      <c r="B42" s="41" t="s">
        <v>109</v>
      </c>
      <c r="C42" s="32" t="s">
        <v>36</v>
      </c>
      <c r="D42" s="160" t="s">
        <v>108</v>
      </c>
      <c r="E42" s="161"/>
      <c r="F42" s="162"/>
      <c r="G42" s="22"/>
      <c r="H42" s="62"/>
      <c r="I42" s="231"/>
      <c r="J42" s="232"/>
      <c r="K42" s="62"/>
      <c r="L42" s="62"/>
      <c r="M42" s="62"/>
      <c r="N42" s="40">
        <f>SUM(G42:M42)</f>
        <v>0</v>
      </c>
      <c r="O42" s="51">
        <v>15</v>
      </c>
      <c r="P42" s="156">
        <f>O42*N42</f>
        <v>0</v>
      </c>
      <c r="Q42" s="157"/>
    </row>
    <row r="43" spans="1:17" ht="23.45" customHeight="1" x14ac:dyDescent="0.25">
      <c r="A43" s="5"/>
      <c r="B43" s="41" t="s">
        <v>114</v>
      </c>
      <c r="C43" s="32" t="s">
        <v>38</v>
      </c>
      <c r="D43" s="160" t="s">
        <v>108</v>
      </c>
      <c r="E43" s="161"/>
      <c r="F43" s="162"/>
      <c r="G43" s="22"/>
      <c r="H43" s="62"/>
      <c r="I43" s="231"/>
      <c r="J43" s="232"/>
      <c r="K43" s="62"/>
      <c r="L43" s="62"/>
      <c r="M43" s="62"/>
      <c r="N43" s="40">
        <f t="shared" ref="N43:N47" si="6">SUM(G43:M43)</f>
        <v>0</v>
      </c>
      <c r="O43" s="51">
        <v>15</v>
      </c>
      <c r="P43" s="156">
        <f t="shared" ref="P43:P44" si="7">O43*N43</f>
        <v>0</v>
      </c>
      <c r="Q43" s="157"/>
    </row>
    <row r="44" spans="1:17" ht="23.45" customHeight="1" x14ac:dyDescent="0.25">
      <c r="A44" s="5"/>
      <c r="B44" s="41" t="s">
        <v>128</v>
      </c>
      <c r="C44" s="32" t="s">
        <v>42</v>
      </c>
      <c r="D44" s="160" t="s">
        <v>108</v>
      </c>
      <c r="E44" s="161"/>
      <c r="F44" s="162"/>
      <c r="G44" s="22"/>
      <c r="H44" s="62"/>
      <c r="I44" s="231"/>
      <c r="J44" s="232"/>
      <c r="K44" s="62"/>
      <c r="L44" s="62"/>
      <c r="M44" s="62"/>
      <c r="N44" s="40">
        <f t="shared" si="6"/>
        <v>0</v>
      </c>
      <c r="O44" s="51">
        <v>15</v>
      </c>
      <c r="P44" s="156">
        <f t="shared" si="7"/>
        <v>0</v>
      </c>
      <c r="Q44" s="157"/>
    </row>
    <row r="45" spans="1:17" s="12" customFormat="1" ht="23.45" customHeight="1" x14ac:dyDescent="0.25">
      <c r="A45" s="5"/>
      <c r="B45" s="41" t="s">
        <v>115</v>
      </c>
      <c r="C45" s="32" t="s">
        <v>36</v>
      </c>
      <c r="D45" s="186" t="s">
        <v>182</v>
      </c>
      <c r="E45" s="187"/>
      <c r="F45" s="188"/>
      <c r="G45" s="22"/>
      <c r="H45" s="62"/>
      <c r="I45" s="231"/>
      <c r="J45" s="232"/>
      <c r="K45" s="62"/>
      <c r="L45" s="62"/>
      <c r="M45" s="62"/>
      <c r="N45" s="40">
        <f t="shared" si="6"/>
        <v>0</v>
      </c>
      <c r="O45" s="51">
        <v>20</v>
      </c>
      <c r="P45" s="156">
        <f t="shared" ref="P45:P48" si="8">O45*N45</f>
        <v>0</v>
      </c>
      <c r="Q45" s="157"/>
    </row>
    <row r="46" spans="1:17" s="12" customFormat="1" ht="23.45" customHeight="1" x14ac:dyDescent="0.25">
      <c r="A46" s="5"/>
      <c r="B46" s="47" t="s">
        <v>116</v>
      </c>
      <c r="C46" s="61" t="s">
        <v>38</v>
      </c>
      <c r="D46" s="186" t="s">
        <v>182</v>
      </c>
      <c r="E46" s="187"/>
      <c r="F46" s="188"/>
      <c r="G46" s="22"/>
      <c r="H46" s="62"/>
      <c r="I46" s="231"/>
      <c r="J46" s="232"/>
      <c r="K46" s="62"/>
      <c r="L46" s="62"/>
      <c r="M46" s="62"/>
      <c r="N46" s="40">
        <f t="shared" si="6"/>
        <v>0</v>
      </c>
      <c r="O46" s="51">
        <v>20</v>
      </c>
      <c r="P46" s="156">
        <f t="shared" si="8"/>
        <v>0</v>
      </c>
      <c r="Q46" s="157"/>
    </row>
    <row r="47" spans="1:17" ht="23.45" customHeight="1" x14ac:dyDescent="0.25">
      <c r="B47" s="47" t="s">
        <v>129</v>
      </c>
      <c r="C47" s="61" t="s">
        <v>42</v>
      </c>
      <c r="D47" s="186" t="s">
        <v>182</v>
      </c>
      <c r="E47" s="187"/>
      <c r="F47" s="188"/>
      <c r="G47" s="22"/>
      <c r="H47" s="62"/>
      <c r="I47" s="231"/>
      <c r="J47" s="232"/>
      <c r="K47" s="62"/>
      <c r="L47" s="62"/>
      <c r="M47" s="62"/>
      <c r="N47" s="40">
        <f t="shared" si="6"/>
        <v>0</v>
      </c>
      <c r="O47" s="64">
        <v>20</v>
      </c>
      <c r="P47" s="156">
        <f t="shared" si="8"/>
        <v>0</v>
      </c>
      <c r="Q47" s="157"/>
    </row>
    <row r="48" spans="1:17" s="12" customFormat="1" ht="23.45" customHeight="1" x14ac:dyDescent="0.25">
      <c r="A48" s="5"/>
      <c r="B48" s="47" t="s">
        <v>264</v>
      </c>
      <c r="C48" s="32" t="s">
        <v>229</v>
      </c>
      <c r="D48" s="160" t="s">
        <v>265</v>
      </c>
      <c r="E48" s="161"/>
      <c r="F48" s="162"/>
      <c r="G48" s="22"/>
      <c r="H48" s="62"/>
      <c r="I48" s="231"/>
      <c r="J48" s="232"/>
      <c r="K48" s="62"/>
      <c r="L48" s="62"/>
      <c r="M48" s="62"/>
      <c r="N48" s="40">
        <f>SUM(G48:M48)</f>
        <v>0</v>
      </c>
      <c r="O48" s="51">
        <v>8</v>
      </c>
      <c r="P48" s="156">
        <f t="shared" si="8"/>
        <v>0</v>
      </c>
      <c r="Q48" s="157"/>
    </row>
    <row r="49" spans="2:17" ht="23.45" customHeight="1" thickBot="1" x14ac:dyDescent="0.3">
      <c r="B49" s="47"/>
      <c r="C49" s="61"/>
      <c r="D49" s="160"/>
      <c r="E49" s="161"/>
      <c r="F49" s="162"/>
      <c r="G49" s="58"/>
      <c r="H49" s="58"/>
      <c r="I49" s="222"/>
      <c r="J49" s="223"/>
      <c r="K49" s="58"/>
      <c r="L49" s="58"/>
      <c r="M49" s="58"/>
      <c r="N49" s="68"/>
      <c r="O49" s="64"/>
      <c r="P49" s="239"/>
      <c r="Q49" s="240"/>
    </row>
    <row r="50" spans="2:17" ht="30" customHeight="1" thickBot="1" x14ac:dyDescent="0.3">
      <c r="B50" s="194" t="s">
        <v>30</v>
      </c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30"/>
      <c r="N50" s="15">
        <f>SUM(N16:N49)</f>
        <v>0</v>
      </c>
      <c r="O50" s="18" t="s">
        <v>28</v>
      </c>
      <c r="P50" s="198">
        <f>SUM(P16:Q49)</f>
        <v>0</v>
      </c>
      <c r="Q50" s="199"/>
    </row>
    <row r="51" spans="2:17" ht="24" customHeight="1" x14ac:dyDescent="0.25">
      <c r="B51" s="196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30"/>
      <c r="N51" s="200" t="s">
        <v>31</v>
      </c>
      <c r="O51" s="200"/>
      <c r="P51" s="200"/>
      <c r="Q51" s="201"/>
    </row>
    <row r="52" spans="2:17" ht="17.25" customHeight="1" x14ac:dyDescent="0.25">
      <c r="B52" s="163" t="s">
        <v>32</v>
      </c>
      <c r="C52" s="164"/>
      <c r="D52" s="166"/>
      <c r="E52" s="167"/>
      <c r="F52" s="167"/>
      <c r="G52" s="167"/>
      <c r="H52" s="167"/>
      <c r="I52" s="168"/>
      <c r="J52" s="172" t="s">
        <v>33</v>
      </c>
      <c r="K52" s="173"/>
      <c r="L52" s="233"/>
      <c r="M52" s="234"/>
      <c r="N52" s="234"/>
      <c r="O52" s="234"/>
      <c r="P52" s="234"/>
      <c r="Q52" s="235"/>
    </row>
    <row r="53" spans="2:17" ht="7.5" customHeight="1" x14ac:dyDescent="0.25">
      <c r="B53" s="165"/>
      <c r="C53" s="165"/>
      <c r="D53" s="169"/>
      <c r="E53" s="170"/>
      <c r="F53" s="170"/>
      <c r="G53" s="170"/>
      <c r="H53" s="170"/>
      <c r="I53" s="171"/>
      <c r="J53" s="174"/>
      <c r="K53" s="175"/>
      <c r="L53" s="236"/>
      <c r="M53" s="237"/>
      <c r="N53" s="237"/>
      <c r="O53" s="237"/>
      <c r="P53" s="237"/>
      <c r="Q53" s="238"/>
    </row>
    <row r="54" spans="2:17" x14ac:dyDescent="0.25">
      <c r="B54" s="189" t="s">
        <v>121</v>
      </c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1"/>
    </row>
  </sheetData>
  <sheetProtection sheet="1" selectLockedCells="1"/>
  <mergeCells count="145">
    <mergeCell ref="B52:C53"/>
    <mergeCell ref="D52:I53"/>
    <mergeCell ref="J52:K53"/>
    <mergeCell ref="L52:Q53"/>
    <mergeCell ref="B54:Q54"/>
    <mergeCell ref="D49:F49"/>
    <mergeCell ref="I49:J49"/>
    <mergeCell ref="P49:Q49"/>
    <mergeCell ref="B50:L51"/>
    <mergeCell ref="P50:Q50"/>
    <mergeCell ref="N51:Q51"/>
    <mergeCell ref="B40:Q40"/>
    <mergeCell ref="D47:F47"/>
    <mergeCell ref="I47:J47"/>
    <mergeCell ref="P47:Q47"/>
    <mergeCell ref="D48:F48"/>
    <mergeCell ref="I48:J48"/>
    <mergeCell ref="P48:Q48"/>
    <mergeCell ref="I45:J45"/>
    <mergeCell ref="P45:Q45"/>
    <mergeCell ref="D46:F46"/>
    <mergeCell ref="I46:J46"/>
    <mergeCell ref="P46:Q46"/>
    <mergeCell ref="I43:J43"/>
    <mergeCell ref="P43:Q43"/>
    <mergeCell ref="I44:J44"/>
    <mergeCell ref="P44:Q44"/>
    <mergeCell ref="D43:F43"/>
    <mergeCell ref="I42:J42"/>
    <mergeCell ref="P42:Q42"/>
    <mergeCell ref="D41:F41"/>
    <mergeCell ref="P41:Q41"/>
    <mergeCell ref="D42:F42"/>
    <mergeCell ref="D44:F44"/>
    <mergeCell ref="H41:M41"/>
    <mergeCell ref="D38:F38"/>
    <mergeCell ref="I38:J38"/>
    <mergeCell ref="P38:Q38"/>
    <mergeCell ref="D39:F39"/>
    <mergeCell ref="I39:J39"/>
    <mergeCell ref="P39:Q39"/>
    <mergeCell ref="D34:F34"/>
    <mergeCell ref="I34:J34"/>
    <mergeCell ref="P34:Q34"/>
    <mergeCell ref="D35:F35"/>
    <mergeCell ref="I35:J35"/>
    <mergeCell ref="P35:Q35"/>
    <mergeCell ref="I36:J36"/>
    <mergeCell ref="I37:J37"/>
    <mergeCell ref="P36:Q36"/>
    <mergeCell ref="P37:Q37"/>
    <mergeCell ref="D32:F32"/>
    <mergeCell ref="I32:J32"/>
    <mergeCell ref="P32:Q32"/>
    <mergeCell ref="D33:F33"/>
    <mergeCell ref="I33:J33"/>
    <mergeCell ref="P33:Q33"/>
    <mergeCell ref="D21:F21"/>
    <mergeCell ref="I21:J21"/>
    <mergeCell ref="P21:Q21"/>
    <mergeCell ref="D22:F22"/>
    <mergeCell ref="I22:J22"/>
    <mergeCell ref="P22:Q22"/>
    <mergeCell ref="D24:F24"/>
    <mergeCell ref="I24:J24"/>
    <mergeCell ref="P24:Q24"/>
    <mergeCell ref="D23:F23"/>
    <mergeCell ref="I23:J23"/>
    <mergeCell ref="P23:Q23"/>
    <mergeCell ref="D30:F30"/>
    <mergeCell ref="I30:J30"/>
    <mergeCell ref="P30:Q30"/>
    <mergeCell ref="D31:F31"/>
    <mergeCell ref="I31:J31"/>
    <mergeCell ref="P31:Q31"/>
    <mergeCell ref="D29:F29"/>
    <mergeCell ref="I29:J29"/>
    <mergeCell ref="P29:Q29"/>
    <mergeCell ref="I25:J25"/>
    <mergeCell ref="P25:Q25"/>
    <mergeCell ref="D25:F25"/>
    <mergeCell ref="I26:J26"/>
    <mergeCell ref="P26:Q26"/>
    <mergeCell ref="D28:F28"/>
    <mergeCell ref="I28:J28"/>
    <mergeCell ref="P28:Q28"/>
    <mergeCell ref="D17:F17"/>
    <mergeCell ref="I16:J16"/>
    <mergeCell ref="P16:Q16"/>
    <mergeCell ref="B14:Q14"/>
    <mergeCell ref="D15:F15"/>
    <mergeCell ref="I15:J15"/>
    <mergeCell ref="P15:Q15"/>
    <mergeCell ref="D27:F27"/>
    <mergeCell ref="I27:J27"/>
    <mergeCell ref="P27:Q27"/>
    <mergeCell ref="D19:F19"/>
    <mergeCell ref="I19:J19"/>
    <mergeCell ref="P19:Q19"/>
    <mergeCell ref="D20:F20"/>
    <mergeCell ref="I20:J20"/>
    <mergeCell ref="P20:Q20"/>
    <mergeCell ref="I17:J17"/>
    <mergeCell ref="P17:Q17"/>
    <mergeCell ref="D18:F18"/>
    <mergeCell ref="I18:J18"/>
    <mergeCell ref="P18:Q18"/>
    <mergeCell ref="D26:F26"/>
    <mergeCell ref="D16:F16"/>
    <mergeCell ref="B12:Q12"/>
    <mergeCell ref="C13:D13"/>
    <mergeCell ref="F13:H13"/>
    <mergeCell ref="I13:J13"/>
    <mergeCell ref="N13:O13"/>
    <mergeCell ref="P13:Q13"/>
    <mergeCell ref="C10:F10"/>
    <mergeCell ref="J10:K10"/>
    <mergeCell ref="L10:Q10"/>
    <mergeCell ref="C11:F11"/>
    <mergeCell ref="J11:K11"/>
    <mergeCell ref="L11:Q11"/>
    <mergeCell ref="D45:F45"/>
    <mergeCell ref="K13:M13"/>
    <mergeCell ref="C3:F3"/>
    <mergeCell ref="G3:I11"/>
    <mergeCell ref="J3:K3"/>
    <mergeCell ref="L3:N3"/>
    <mergeCell ref="P3:Q3"/>
    <mergeCell ref="B4:F4"/>
    <mergeCell ref="J4:Q4"/>
    <mergeCell ref="C5:F5"/>
    <mergeCell ref="J5:K5"/>
    <mergeCell ref="L5:Q5"/>
    <mergeCell ref="C8:F8"/>
    <mergeCell ref="J8:K8"/>
    <mergeCell ref="L8:Q8"/>
    <mergeCell ref="C9:F9"/>
    <mergeCell ref="J9:K9"/>
    <mergeCell ref="L9:Q9"/>
    <mergeCell ref="C6:F6"/>
    <mergeCell ref="J6:K6"/>
    <mergeCell ref="L6:Q6"/>
    <mergeCell ref="C7:F7"/>
    <mergeCell ref="J7:K7"/>
    <mergeCell ref="L7:Q7"/>
  </mergeCells>
  <phoneticPr fontId="18" type="noConversion"/>
  <printOptions horizontalCentered="1"/>
  <pageMargins left="0" right="0.25" top="0.25" bottom="0.25" header="0" footer="0"/>
  <pageSetup scale="6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D2981-C60A-4908-B6CC-F0D89B53A7E3}">
  <sheetPr codeName="Sheet3">
    <pageSetUpPr fitToPage="1"/>
  </sheetPr>
  <dimension ref="A3:Q54"/>
  <sheetViews>
    <sheetView zoomScale="90" zoomScaleNormal="90" zoomScalePageLayoutView="8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12.85546875" style="14" customWidth="1"/>
    <col min="5" max="5" width="17.5703125" style="14" customWidth="1"/>
    <col min="6" max="6" width="8" style="1" customWidth="1"/>
    <col min="7" max="8" width="9.140625" style="1"/>
    <col min="9" max="10" width="4.4257812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139"/>
      <c r="D3" s="140"/>
      <c r="E3" s="140"/>
      <c r="F3" s="141"/>
      <c r="G3" s="142"/>
      <c r="H3" s="142"/>
      <c r="I3" s="142"/>
      <c r="J3" s="143" t="s">
        <v>1</v>
      </c>
      <c r="K3" s="144"/>
      <c r="L3" s="210"/>
      <c r="M3" s="211"/>
      <c r="N3" s="212"/>
      <c r="O3" s="3" t="s">
        <v>2</v>
      </c>
      <c r="P3" s="145"/>
      <c r="Q3" s="146"/>
    </row>
    <row r="4" spans="1:17" ht="23.25" customHeight="1" x14ac:dyDescent="0.3">
      <c r="B4" s="147"/>
      <c r="C4" s="147"/>
      <c r="D4" s="147"/>
      <c r="E4" s="147"/>
      <c r="F4" s="147"/>
      <c r="G4" s="142"/>
      <c r="H4" s="142"/>
      <c r="I4" s="142"/>
      <c r="J4" s="147"/>
      <c r="K4" s="147"/>
      <c r="L4" s="147"/>
      <c r="M4" s="147"/>
      <c r="N4" s="147"/>
      <c r="O4" s="147"/>
      <c r="P4" s="147"/>
      <c r="Q4" s="147"/>
    </row>
    <row r="5" spans="1:17" ht="23.25" customHeight="1" x14ac:dyDescent="0.25">
      <c r="B5" s="3" t="s">
        <v>3</v>
      </c>
      <c r="C5" s="126"/>
      <c r="D5" s="126"/>
      <c r="E5" s="126"/>
      <c r="F5" s="126"/>
      <c r="G5" s="142"/>
      <c r="H5" s="142"/>
      <c r="I5" s="142"/>
      <c r="J5" s="117" t="s">
        <v>4</v>
      </c>
      <c r="K5" s="119"/>
      <c r="L5" s="213"/>
      <c r="M5" s="214"/>
      <c r="N5" s="214"/>
      <c r="O5" s="214"/>
      <c r="P5" s="214"/>
      <c r="Q5" s="215"/>
    </row>
    <row r="6" spans="1:17" ht="23.25" customHeight="1" x14ac:dyDescent="0.25">
      <c r="B6" s="4" t="s">
        <v>5</v>
      </c>
      <c r="C6" s="126"/>
      <c r="D6" s="126"/>
      <c r="E6" s="126"/>
      <c r="F6" s="126"/>
      <c r="G6" s="142"/>
      <c r="H6" s="142"/>
      <c r="I6" s="142"/>
      <c r="J6" s="120" t="s">
        <v>5</v>
      </c>
      <c r="K6" s="122"/>
      <c r="L6" s="216"/>
      <c r="M6" s="217"/>
      <c r="N6" s="217"/>
      <c r="O6" s="217"/>
      <c r="P6" s="217"/>
      <c r="Q6" s="218"/>
    </row>
    <row r="7" spans="1:17" ht="23.25" customHeight="1" x14ac:dyDescent="0.25">
      <c r="B7" s="4" t="s">
        <v>6</v>
      </c>
      <c r="C7" s="126"/>
      <c r="D7" s="126"/>
      <c r="E7" s="126"/>
      <c r="F7" s="126"/>
      <c r="G7" s="142"/>
      <c r="H7" s="142"/>
      <c r="I7" s="142"/>
      <c r="J7" s="120" t="s">
        <v>6</v>
      </c>
      <c r="K7" s="122"/>
      <c r="L7" s="216"/>
      <c r="M7" s="217"/>
      <c r="N7" s="217"/>
      <c r="O7" s="217"/>
      <c r="P7" s="217"/>
      <c r="Q7" s="218"/>
    </row>
    <row r="8" spans="1:17" ht="23.25" customHeight="1" x14ac:dyDescent="0.25">
      <c r="B8" s="4" t="s">
        <v>7</v>
      </c>
      <c r="C8" s="126"/>
      <c r="D8" s="126"/>
      <c r="E8" s="126"/>
      <c r="F8" s="126"/>
      <c r="G8" s="142"/>
      <c r="H8" s="142"/>
      <c r="I8" s="142"/>
      <c r="J8" s="120" t="s">
        <v>7</v>
      </c>
      <c r="K8" s="122"/>
      <c r="L8" s="216"/>
      <c r="M8" s="217"/>
      <c r="N8" s="217"/>
      <c r="O8" s="217"/>
      <c r="P8" s="217"/>
      <c r="Q8" s="218"/>
    </row>
    <row r="9" spans="1:17" ht="23.25" customHeight="1" x14ac:dyDescent="0.25">
      <c r="B9" s="3" t="s">
        <v>8</v>
      </c>
      <c r="C9" s="126"/>
      <c r="D9" s="126"/>
      <c r="E9" s="126"/>
      <c r="F9" s="126"/>
      <c r="G9" s="142"/>
      <c r="H9" s="142"/>
      <c r="I9" s="142"/>
      <c r="J9" s="120" t="s">
        <v>8</v>
      </c>
      <c r="K9" s="122"/>
      <c r="L9" s="216"/>
      <c r="M9" s="217"/>
      <c r="N9" s="217"/>
      <c r="O9" s="217"/>
      <c r="P9" s="217"/>
      <c r="Q9" s="218"/>
    </row>
    <row r="10" spans="1:17" ht="23.25" customHeight="1" x14ac:dyDescent="0.25">
      <c r="B10" s="4" t="s">
        <v>9</v>
      </c>
      <c r="C10" s="126"/>
      <c r="D10" s="126"/>
      <c r="E10" s="126"/>
      <c r="F10" s="126"/>
      <c r="G10" s="142"/>
      <c r="H10" s="142"/>
      <c r="I10" s="142"/>
      <c r="J10" s="117" t="s">
        <v>10</v>
      </c>
      <c r="K10" s="119"/>
      <c r="L10" s="213"/>
      <c r="M10" s="214"/>
      <c r="N10" s="214"/>
      <c r="O10" s="214"/>
      <c r="P10" s="214"/>
      <c r="Q10" s="215"/>
    </row>
    <row r="11" spans="1:17" ht="23.25" customHeight="1" x14ac:dyDescent="0.25">
      <c r="B11" s="4" t="s">
        <v>11</v>
      </c>
      <c r="C11" s="126"/>
      <c r="D11" s="126"/>
      <c r="E11" s="126"/>
      <c r="F11" s="126"/>
      <c r="G11" s="142"/>
      <c r="H11" s="142"/>
      <c r="I11" s="142"/>
      <c r="J11" s="117" t="s">
        <v>12</v>
      </c>
      <c r="K11" s="119"/>
      <c r="L11" s="65"/>
      <c r="M11" s="229"/>
      <c r="N11" s="229"/>
      <c r="O11" s="229"/>
      <c r="P11" s="229"/>
      <c r="Q11" s="230"/>
    </row>
    <row r="12" spans="1:17" ht="6" customHeight="1" x14ac:dyDescent="0.3"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</row>
    <row r="13" spans="1:17" s="5" customFormat="1" ht="27.75" customHeight="1" x14ac:dyDescent="0.25">
      <c r="B13" s="6" t="s">
        <v>34</v>
      </c>
      <c r="C13" s="127"/>
      <c r="D13" s="128"/>
      <c r="E13" s="11" t="s">
        <v>35</v>
      </c>
      <c r="F13" s="127"/>
      <c r="G13" s="129"/>
      <c r="H13" s="128"/>
      <c r="I13" s="130" t="s">
        <v>14</v>
      </c>
      <c r="J13" s="131"/>
      <c r="K13" s="132"/>
      <c r="L13" s="132"/>
      <c r="M13" s="133"/>
      <c r="N13" s="134" t="s">
        <v>15</v>
      </c>
      <c r="O13" s="135"/>
      <c r="P13" s="136"/>
      <c r="Q13" s="137"/>
    </row>
    <row r="14" spans="1:17" s="7" customFormat="1" ht="30" customHeight="1" x14ac:dyDescent="0.35">
      <c r="B14" s="159" t="s">
        <v>266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</row>
    <row r="15" spans="1:17" ht="23.45" customHeight="1" x14ac:dyDescent="0.25">
      <c r="A15" s="5"/>
      <c r="B15" s="8" t="s">
        <v>16</v>
      </c>
      <c r="C15" s="9" t="s">
        <v>17</v>
      </c>
      <c r="D15" s="178" t="s">
        <v>19</v>
      </c>
      <c r="E15" s="179"/>
      <c r="F15" s="180"/>
      <c r="G15" s="11" t="s">
        <v>20</v>
      </c>
      <c r="H15" s="11" t="s">
        <v>21</v>
      </c>
      <c r="I15" s="130" t="s">
        <v>22</v>
      </c>
      <c r="J15" s="131"/>
      <c r="K15" s="11" t="s">
        <v>23</v>
      </c>
      <c r="L15" s="11" t="s">
        <v>24</v>
      </c>
      <c r="M15" s="11" t="s">
        <v>137</v>
      </c>
      <c r="N15" s="10" t="s">
        <v>25</v>
      </c>
      <c r="O15" s="11" t="s">
        <v>26</v>
      </c>
      <c r="P15" s="176" t="s">
        <v>27</v>
      </c>
      <c r="Q15" s="177"/>
    </row>
    <row r="16" spans="1:17" s="12" customFormat="1" ht="24" customHeight="1" x14ac:dyDescent="0.25">
      <c r="A16" s="5"/>
      <c r="B16" s="41" t="s">
        <v>267</v>
      </c>
      <c r="C16" s="32" t="s">
        <v>268</v>
      </c>
      <c r="D16" s="186" t="s">
        <v>269</v>
      </c>
      <c r="E16" s="187"/>
      <c r="F16" s="188"/>
      <c r="G16" s="22"/>
      <c r="H16" s="22"/>
      <c r="I16" s="205"/>
      <c r="J16" s="206"/>
      <c r="K16" s="22"/>
      <c r="L16" s="22"/>
      <c r="M16" s="26"/>
      <c r="N16" s="40">
        <f>SUM(G16:M16)</f>
        <v>0</v>
      </c>
      <c r="O16" s="37">
        <v>40</v>
      </c>
      <c r="P16" s="181">
        <f>O16*N16</f>
        <v>0</v>
      </c>
      <c r="Q16" s="182"/>
    </row>
    <row r="17" spans="1:17" s="12" customFormat="1" ht="23.45" customHeight="1" x14ac:dyDescent="0.25">
      <c r="A17" s="5"/>
      <c r="B17" s="41" t="s">
        <v>272</v>
      </c>
      <c r="C17" s="32" t="s">
        <v>270</v>
      </c>
      <c r="D17" s="186" t="s">
        <v>271</v>
      </c>
      <c r="E17" s="187"/>
      <c r="F17" s="188"/>
      <c r="G17" s="22"/>
      <c r="H17" s="22"/>
      <c r="I17" s="205"/>
      <c r="J17" s="206"/>
      <c r="K17" s="22"/>
      <c r="L17" s="22"/>
      <c r="M17" s="62"/>
      <c r="N17" s="40">
        <f>SUM(G17:M17)</f>
        <v>0</v>
      </c>
      <c r="O17" s="37">
        <v>42</v>
      </c>
      <c r="P17" s="181">
        <f>O17*N17</f>
        <v>0</v>
      </c>
      <c r="Q17" s="182"/>
    </row>
    <row r="18" spans="1:17" ht="23.45" customHeight="1" x14ac:dyDescent="0.25">
      <c r="B18" s="41" t="s">
        <v>273</v>
      </c>
      <c r="C18" s="32" t="s">
        <v>270</v>
      </c>
      <c r="D18" s="186" t="s">
        <v>188</v>
      </c>
      <c r="E18" s="187"/>
      <c r="F18" s="188"/>
      <c r="G18" s="22"/>
      <c r="H18" s="22"/>
      <c r="I18" s="205"/>
      <c r="J18" s="206"/>
      <c r="K18" s="22"/>
      <c r="L18" s="22"/>
      <c r="M18" s="62"/>
      <c r="N18" s="40">
        <f t="shared" ref="N18" si="0">SUM(G18:M18)</f>
        <v>0</v>
      </c>
      <c r="O18" s="37">
        <v>45</v>
      </c>
      <c r="P18" s="181">
        <f t="shared" ref="P18" si="1">O18*N18</f>
        <v>0</v>
      </c>
      <c r="Q18" s="182"/>
    </row>
    <row r="19" spans="1:17" s="12" customFormat="1" ht="23.45" customHeight="1" x14ac:dyDescent="0.25">
      <c r="A19" s="5"/>
      <c r="B19" s="41" t="s">
        <v>274</v>
      </c>
      <c r="C19" s="32" t="s">
        <v>270</v>
      </c>
      <c r="D19" s="186" t="s">
        <v>190</v>
      </c>
      <c r="E19" s="187"/>
      <c r="F19" s="188"/>
      <c r="G19" s="22"/>
      <c r="H19" s="22"/>
      <c r="I19" s="205"/>
      <c r="J19" s="206"/>
      <c r="K19" s="22"/>
      <c r="L19" s="22"/>
      <c r="M19" s="62"/>
      <c r="N19" s="40">
        <f>SUM(G19:M19)</f>
        <v>0</v>
      </c>
      <c r="O19" s="37">
        <v>49.5</v>
      </c>
      <c r="P19" s="181">
        <f>O19*N19</f>
        <v>0</v>
      </c>
      <c r="Q19" s="182"/>
    </row>
    <row r="20" spans="1:17" ht="23.45" customHeight="1" x14ac:dyDescent="0.25">
      <c r="A20" s="5"/>
      <c r="B20" s="31" t="s">
        <v>275</v>
      </c>
      <c r="C20" s="32" t="s">
        <v>270</v>
      </c>
      <c r="D20" s="123" t="s">
        <v>276</v>
      </c>
      <c r="E20" s="124"/>
      <c r="F20" s="125"/>
      <c r="G20" s="22"/>
      <c r="H20" s="22"/>
      <c r="I20" s="205"/>
      <c r="J20" s="206"/>
      <c r="K20" s="22"/>
      <c r="L20" s="22"/>
      <c r="M20" s="62"/>
      <c r="N20" s="40">
        <f>SUM(G20:M20)</f>
        <v>0</v>
      </c>
      <c r="O20" s="51">
        <v>53</v>
      </c>
      <c r="P20" s="156">
        <f t="shared" ref="P20" si="2">O20*N20</f>
        <v>0</v>
      </c>
      <c r="Q20" s="157"/>
    </row>
    <row r="21" spans="1:17" s="12" customFormat="1" ht="23.45" customHeight="1" x14ac:dyDescent="0.25">
      <c r="A21" s="5"/>
      <c r="B21" s="41" t="s">
        <v>277</v>
      </c>
      <c r="C21" s="32" t="s">
        <v>278</v>
      </c>
      <c r="D21" s="183" t="s">
        <v>279</v>
      </c>
      <c r="E21" s="184"/>
      <c r="F21" s="185"/>
      <c r="G21" s="22"/>
      <c r="H21" s="22"/>
      <c r="I21" s="205"/>
      <c r="J21" s="206"/>
      <c r="K21" s="22"/>
      <c r="L21" s="22"/>
      <c r="M21" s="62"/>
      <c r="N21" s="40">
        <f t="shared" ref="N21" si="3">SUM(G21:M21)</f>
        <v>0</v>
      </c>
      <c r="O21" s="37">
        <v>49.5</v>
      </c>
      <c r="P21" s="181">
        <f t="shared" ref="P21" si="4">O21*N21</f>
        <v>0</v>
      </c>
      <c r="Q21" s="182"/>
    </row>
    <row r="22" spans="1:17" ht="23.45" customHeight="1" x14ac:dyDescent="0.25">
      <c r="B22" s="41" t="s">
        <v>280</v>
      </c>
      <c r="C22" s="32" t="s">
        <v>268</v>
      </c>
      <c r="D22" s="183" t="s">
        <v>279</v>
      </c>
      <c r="E22" s="184"/>
      <c r="F22" s="185"/>
      <c r="G22" s="22"/>
      <c r="H22" s="22"/>
      <c r="I22" s="205"/>
      <c r="J22" s="206"/>
      <c r="K22" s="22"/>
      <c r="L22" s="22"/>
      <c r="M22" s="62"/>
      <c r="N22" s="40">
        <f>SUM(G22:M22)</f>
        <v>0</v>
      </c>
      <c r="O22" s="37">
        <v>49.5</v>
      </c>
      <c r="P22" s="156">
        <f>O22*N22</f>
        <v>0</v>
      </c>
      <c r="Q22" s="157"/>
    </row>
    <row r="23" spans="1:17" s="12" customFormat="1" ht="23.45" customHeight="1" x14ac:dyDescent="0.25">
      <c r="A23" s="5"/>
      <c r="B23" s="47" t="s">
        <v>281</v>
      </c>
      <c r="C23" s="32" t="s">
        <v>270</v>
      </c>
      <c r="D23" s="160" t="s">
        <v>282</v>
      </c>
      <c r="E23" s="161"/>
      <c r="F23" s="162"/>
      <c r="G23" s="22"/>
      <c r="H23" s="22"/>
      <c r="I23" s="205"/>
      <c r="J23" s="206"/>
      <c r="K23" s="22"/>
      <c r="L23" s="22"/>
      <c r="M23" s="62"/>
      <c r="N23" s="36">
        <f>SUM(G23:M23)</f>
        <v>0</v>
      </c>
      <c r="O23" s="37">
        <v>53</v>
      </c>
      <c r="P23" s="156">
        <f>O23*N23</f>
        <v>0</v>
      </c>
      <c r="Q23" s="157"/>
    </row>
    <row r="24" spans="1:17" ht="23.45" customHeight="1" x14ac:dyDescent="0.25">
      <c r="A24" s="5"/>
      <c r="B24" s="69" t="s">
        <v>283</v>
      </c>
      <c r="C24" s="32" t="s">
        <v>278</v>
      </c>
      <c r="D24" s="160" t="s">
        <v>284</v>
      </c>
      <c r="E24" s="161"/>
      <c r="F24" s="162"/>
      <c r="G24" s="22"/>
      <c r="H24" s="22"/>
      <c r="I24" s="205"/>
      <c r="J24" s="206"/>
      <c r="K24" s="22"/>
      <c r="L24" s="22"/>
      <c r="M24" s="62"/>
      <c r="N24" s="36">
        <f t="shared" ref="N24" si="5">SUM(G24:M24)</f>
        <v>0</v>
      </c>
      <c r="O24" s="37">
        <v>49.5</v>
      </c>
      <c r="P24" s="156">
        <f t="shared" ref="P24" si="6">O24*N24</f>
        <v>0</v>
      </c>
      <c r="Q24" s="157"/>
    </row>
    <row r="25" spans="1:17" s="12" customFormat="1" ht="23.45" customHeight="1" x14ac:dyDescent="0.25">
      <c r="A25" s="5"/>
      <c r="B25" s="31" t="s">
        <v>285</v>
      </c>
      <c r="C25" s="32" t="s">
        <v>268</v>
      </c>
      <c r="D25" s="160" t="s">
        <v>284</v>
      </c>
      <c r="E25" s="161"/>
      <c r="F25" s="162"/>
      <c r="G25" s="22"/>
      <c r="H25" s="22"/>
      <c r="I25" s="205"/>
      <c r="J25" s="206"/>
      <c r="K25" s="22"/>
      <c r="L25" s="22"/>
      <c r="M25" s="62"/>
      <c r="N25" s="36">
        <f>SUM(G25:M25)</f>
        <v>0</v>
      </c>
      <c r="O25" s="37">
        <v>49.5</v>
      </c>
      <c r="P25" s="156">
        <f>O25*N25</f>
        <v>0</v>
      </c>
      <c r="Q25" s="157"/>
    </row>
    <row r="26" spans="1:17" s="12" customFormat="1" ht="23.45" customHeight="1" x14ac:dyDescent="0.25">
      <c r="A26" s="5"/>
      <c r="B26" s="69" t="s">
        <v>286</v>
      </c>
      <c r="C26" s="32" t="s">
        <v>270</v>
      </c>
      <c r="D26" s="160" t="s">
        <v>287</v>
      </c>
      <c r="E26" s="161"/>
      <c r="F26" s="162"/>
      <c r="G26" s="22"/>
      <c r="H26" s="22"/>
      <c r="I26" s="205"/>
      <c r="J26" s="206"/>
      <c r="K26" s="22"/>
      <c r="L26" s="22"/>
      <c r="M26" s="62"/>
      <c r="N26" s="36">
        <f t="shared" ref="N26:N36" si="7">SUM(G26:M26)</f>
        <v>0</v>
      </c>
      <c r="O26" s="37">
        <v>53</v>
      </c>
      <c r="P26" s="156">
        <f t="shared" ref="P26:P28" si="8">O26*N26</f>
        <v>0</v>
      </c>
      <c r="Q26" s="157"/>
    </row>
    <row r="27" spans="1:17" ht="23.45" customHeight="1" x14ac:dyDescent="0.25">
      <c r="A27" s="5"/>
      <c r="B27" s="31" t="s">
        <v>288</v>
      </c>
      <c r="C27" s="32" t="s">
        <v>268</v>
      </c>
      <c r="D27" s="123" t="s">
        <v>289</v>
      </c>
      <c r="E27" s="124"/>
      <c r="F27" s="125"/>
      <c r="G27" s="22"/>
      <c r="H27" s="22"/>
      <c r="I27" s="205"/>
      <c r="J27" s="206"/>
      <c r="K27" s="22"/>
      <c r="L27" s="22"/>
      <c r="M27" s="62"/>
      <c r="N27" s="40">
        <f>SUM(G27:M27)</f>
        <v>0</v>
      </c>
      <c r="O27" s="51">
        <v>44</v>
      </c>
      <c r="P27" s="156">
        <f t="shared" ref="P27" si="9">O27*N27</f>
        <v>0</v>
      </c>
      <c r="Q27" s="157"/>
    </row>
    <row r="28" spans="1:17" ht="23.45" customHeight="1" x14ac:dyDescent="0.25">
      <c r="B28" s="31" t="s">
        <v>290</v>
      </c>
      <c r="C28" s="32" t="s">
        <v>268</v>
      </c>
      <c r="D28" s="123" t="s">
        <v>291</v>
      </c>
      <c r="E28" s="124"/>
      <c r="F28" s="125"/>
      <c r="G28" s="22"/>
      <c r="H28" s="22"/>
      <c r="I28" s="205"/>
      <c r="J28" s="206"/>
      <c r="K28" s="22"/>
      <c r="L28" s="22"/>
      <c r="M28" s="62"/>
      <c r="N28" s="36">
        <f t="shared" si="7"/>
        <v>0</v>
      </c>
      <c r="O28" s="37">
        <v>55</v>
      </c>
      <c r="P28" s="156">
        <f t="shared" si="8"/>
        <v>0</v>
      </c>
      <c r="Q28" s="157"/>
    </row>
    <row r="29" spans="1:17" ht="23.45" customHeight="1" x14ac:dyDescent="0.25">
      <c r="B29" s="31" t="s">
        <v>292</v>
      </c>
      <c r="C29" s="32" t="s">
        <v>270</v>
      </c>
      <c r="D29" s="123" t="s">
        <v>51</v>
      </c>
      <c r="E29" s="124"/>
      <c r="F29" s="125"/>
      <c r="G29" s="22"/>
      <c r="H29" s="22"/>
      <c r="I29" s="205"/>
      <c r="J29" s="206"/>
      <c r="K29" s="22"/>
      <c r="L29" s="22"/>
      <c r="M29" s="62"/>
      <c r="N29" s="36">
        <f t="shared" si="7"/>
        <v>0</v>
      </c>
      <c r="O29" s="37">
        <v>31</v>
      </c>
      <c r="P29" s="181">
        <f t="shared" ref="P29:P30" si="10">O29*N29</f>
        <v>0</v>
      </c>
      <c r="Q29" s="182"/>
    </row>
    <row r="30" spans="1:17" ht="23.45" customHeight="1" x14ac:dyDescent="0.25">
      <c r="A30" s="5"/>
      <c r="B30" s="31" t="s">
        <v>293</v>
      </c>
      <c r="C30" s="32" t="s">
        <v>294</v>
      </c>
      <c r="D30" s="123" t="s">
        <v>51</v>
      </c>
      <c r="E30" s="124"/>
      <c r="F30" s="125"/>
      <c r="G30" s="22"/>
      <c r="H30" s="22"/>
      <c r="I30" s="205"/>
      <c r="J30" s="206"/>
      <c r="K30" s="22"/>
      <c r="L30" s="22"/>
      <c r="M30" s="62"/>
      <c r="N30" s="36">
        <f t="shared" si="7"/>
        <v>0</v>
      </c>
      <c r="O30" s="37">
        <v>31</v>
      </c>
      <c r="P30" s="181">
        <f t="shared" si="10"/>
        <v>0</v>
      </c>
      <c r="Q30" s="182"/>
    </row>
    <row r="31" spans="1:17" s="12" customFormat="1" ht="23.45" customHeight="1" x14ac:dyDescent="0.25">
      <c r="A31" s="5"/>
      <c r="B31" s="31" t="s">
        <v>295</v>
      </c>
      <c r="C31" s="32" t="s">
        <v>270</v>
      </c>
      <c r="D31" s="123" t="s">
        <v>296</v>
      </c>
      <c r="E31" s="124"/>
      <c r="F31" s="125"/>
      <c r="G31" s="22"/>
      <c r="H31" s="22"/>
      <c r="I31" s="205"/>
      <c r="J31" s="206"/>
      <c r="K31" s="22"/>
      <c r="L31" s="22"/>
      <c r="M31" s="62"/>
      <c r="N31" s="36">
        <f t="shared" si="7"/>
        <v>0</v>
      </c>
      <c r="O31" s="51">
        <v>42</v>
      </c>
      <c r="P31" s="181">
        <f>O31*N31</f>
        <v>0</v>
      </c>
      <c r="Q31" s="182"/>
    </row>
    <row r="32" spans="1:17" s="12" customFormat="1" ht="23.45" customHeight="1" x14ac:dyDescent="0.25">
      <c r="A32" s="5"/>
      <c r="B32" s="47" t="s">
        <v>297</v>
      </c>
      <c r="C32" s="32" t="s">
        <v>270</v>
      </c>
      <c r="D32" s="160" t="s">
        <v>298</v>
      </c>
      <c r="E32" s="161"/>
      <c r="F32" s="162"/>
      <c r="G32" s="22"/>
      <c r="H32" s="22"/>
      <c r="I32" s="205"/>
      <c r="J32" s="206"/>
      <c r="K32" s="22"/>
      <c r="L32" s="22"/>
      <c r="M32" s="62"/>
      <c r="N32" s="36">
        <f t="shared" si="7"/>
        <v>0</v>
      </c>
      <c r="O32" s="51">
        <v>42</v>
      </c>
      <c r="P32" s="181">
        <f t="shared" ref="P32" si="11">O32*N32</f>
        <v>0</v>
      </c>
      <c r="Q32" s="182"/>
    </row>
    <row r="33" spans="1:17" s="12" customFormat="1" ht="23.45" customHeight="1" x14ac:dyDescent="0.25">
      <c r="A33" s="5"/>
      <c r="B33" s="47" t="s">
        <v>299</v>
      </c>
      <c r="C33" s="32" t="s">
        <v>294</v>
      </c>
      <c r="D33" s="160" t="s">
        <v>212</v>
      </c>
      <c r="E33" s="161"/>
      <c r="F33" s="162"/>
      <c r="G33" s="22"/>
      <c r="H33" s="22"/>
      <c r="I33" s="205"/>
      <c r="J33" s="206"/>
      <c r="K33" s="22"/>
      <c r="L33" s="22"/>
      <c r="M33" s="62"/>
      <c r="N33" s="36">
        <f t="shared" si="7"/>
        <v>0</v>
      </c>
      <c r="O33" s="51">
        <v>50</v>
      </c>
      <c r="P33" s="181">
        <f t="shared" ref="P33:P36" si="12">O33*N33</f>
        <v>0</v>
      </c>
      <c r="Q33" s="182"/>
    </row>
    <row r="34" spans="1:17" s="12" customFormat="1" ht="23.45" customHeight="1" x14ac:dyDescent="0.25">
      <c r="A34" s="5"/>
      <c r="B34" s="47" t="s">
        <v>300</v>
      </c>
      <c r="C34" s="32" t="s">
        <v>294</v>
      </c>
      <c r="D34" s="160" t="s">
        <v>214</v>
      </c>
      <c r="E34" s="161"/>
      <c r="F34" s="162"/>
      <c r="G34" s="22"/>
      <c r="H34" s="22"/>
      <c r="I34" s="205"/>
      <c r="J34" s="206"/>
      <c r="K34" s="22"/>
      <c r="L34" s="22"/>
      <c r="M34" s="62"/>
      <c r="N34" s="36">
        <f t="shared" si="7"/>
        <v>0</v>
      </c>
      <c r="O34" s="51">
        <v>65</v>
      </c>
      <c r="P34" s="181">
        <f t="shared" si="12"/>
        <v>0</v>
      </c>
      <c r="Q34" s="182"/>
    </row>
    <row r="35" spans="1:17" s="12" customFormat="1" ht="23.45" customHeight="1" x14ac:dyDescent="0.25">
      <c r="A35" s="5"/>
      <c r="B35" s="47" t="s">
        <v>301</v>
      </c>
      <c r="C35" s="32" t="s">
        <v>294</v>
      </c>
      <c r="D35" s="160" t="s">
        <v>218</v>
      </c>
      <c r="E35" s="161"/>
      <c r="F35" s="162"/>
      <c r="G35" s="22"/>
      <c r="H35" s="22"/>
      <c r="I35" s="205"/>
      <c r="J35" s="206"/>
      <c r="K35" s="22"/>
      <c r="L35" s="22"/>
      <c r="M35" s="62"/>
      <c r="N35" s="36">
        <f t="shared" si="7"/>
        <v>0</v>
      </c>
      <c r="O35" s="51">
        <v>39</v>
      </c>
      <c r="P35" s="181">
        <f t="shared" si="12"/>
        <v>0</v>
      </c>
      <c r="Q35" s="182"/>
    </row>
    <row r="36" spans="1:17" s="12" customFormat="1" ht="23.45" customHeight="1" x14ac:dyDescent="0.25">
      <c r="A36" s="5"/>
      <c r="B36" s="47" t="s">
        <v>302</v>
      </c>
      <c r="C36" s="32" t="s">
        <v>270</v>
      </c>
      <c r="D36" s="160" t="s">
        <v>303</v>
      </c>
      <c r="E36" s="161"/>
      <c r="F36" s="162"/>
      <c r="G36" s="22"/>
      <c r="H36" s="22"/>
      <c r="I36" s="205"/>
      <c r="J36" s="206"/>
      <c r="K36" s="22"/>
      <c r="L36" s="22"/>
      <c r="M36" s="62"/>
      <c r="N36" s="36">
        <f t="shared" si="7"/>
        <v>0</v>
      </c>
      <c r="O36" s="51">
        <v>42</v>
      </c>
      <c r="P36" s="181">
        <f t="shared" si="12"/>
        <v>0</v>
      </c>
      <c r="Q36" s="182"/>
    </row>
    <row r="37" spans="1:17" s="12" customFormat="1" ht="23.45" customHeight="1" x14ac:dyDescent="0.25">
      <c r="A37" s="5"/>
      <c r="B37" s="47" t="s">
        <v>304</v>
      </c>
      <c r="C37" s="32" t="s">
        <v>268</v>
      </c>
      <c r="D37" s="160" t="s">
        <v>222</v>
      </c>
      <c r="E37" s="161"/>
      <c r="F37" s="162"/>
      <c r="G37" s="22"/>
      <c r="H37" s="22"/>
      <c r="I37" s="205"/>
      <c r="J37" s="206"/>
      <c r="K37" s="22"/>
      <c r="L37" s="22"/>
      <c r="M37" s="62"/>
      <c r="N37" s="36">
        <f>SUM(G37:M37)</f>
        <v>0</v>
      </c>
      <c r="O37" s="51">
        <v>36</v>
      </c>
      <c r="P37" s="181">
        <f>O37*N37</f>
        <v>0</v>
      </c>
      <c r="Q37" s="182"/>
    </row>
    <row r="38" spans="1:17" s="12" customFormat="1" ht="23.45" customHeight="1" x14ac:dyDescent="0.25">
      <c r="A38" s="5"/>
      <c r="B38" s="47" t="s">
        <v>305</v>
      </c>
      <c r="C38" s="32" t="s">
        <v>270</v>
      </c>
      <c r="D38" s="160" t="s">
        <v>306</v>
      </c>
      <c r="E38" s="161"/>
      <c r="F38" s="162"/>
      <c r="G38" s="22"/>
      <c r="H38" s="22"/>
      <c r="I38" s="205"/>
      <c r="J38" s="206"/>
      <c r="K38" s="22"/>
      <c r="L38" s="22"/>
      <c r="M38" s="62"/>
      <c r="N38" s="36">
        <f>SUM(G38:M38)</f>
        <v>0</v>
      </c>
      <c r="O38" s="51">
        <v>42</v>
      </c>
      <c r="P38" s="181">
        <f t="shared" ref="P38" si="13">O38*N38</f>
        <v>0</v>
      </c>
      <c r="Q38" s="182"/>
    </row>
    <row r="39" spans="1:17" s="12" customFormat="1" ht="23.45" customHeight="1" x14ac:dyDescent="0.25">
      <c r="A39" s="5"/>
      <c r="B39" s="47"/>
      <c r="C39" s="61"/>
      <c r="D39" s="160"/>
      <c r="E39" s="161"/>
      <c r="F39" s="162"/>
      <c r="G39" s="58"/>
      <c r="H39" s="58"/>
      <c r="I39" s="222"/>
      <c r="J39" s="223"/>
      <c r="K39" s="58"/>
      <c r="L39" s="58"/>
      <c r="M39" s="58"/>
      <c r="N39" s="36"/>
      <c r="O39" s="51"/>
      <c r="P39" s="181"/>
      <c r="Q39" s="182"/>
    </row>
    <row r="40" spans="1:17" ht="23.45" customHeight="1" x14ac:dyDescent="0.25">
      <c r="B40" s="47"/>
      <c r="C40" s="32"/>
      <c r="D40" s="160"/>
      <c r="E40" s="161"/>
      <c r="F40" s="162"/>
      <c r="G40" s="58"/>
      <c r="H40" s="58"/>
      <c r="I40" s="222"/>
      <c r="J40" s="223"/>
      <c r="K40" s="58"/>
      <c r="L40" s="58"/>
      <c r="M40" s="58"/>
      <c r="N40" s="36"/>
      <c r="O40" s="51"/>
      <c r="P40" s="181"/>
      <c r="Q40" s="182"/>
    </row>
    <row r="41" spans="1:17" ht="23.45" customHeight="1" x14ac:dyDescent="0.25">
      <c r="A41" s="5"/>
      <c r="B41" s="47"/>
      <c r="C41" s="32"/>
      <c r="D41" s="160"/>
      <c r="E41" s="161"/>
      <c r="F41" s="162"/>
      <c r="G41" s="58"/>
      <c r="H41" s="58"/>
      <c r="I41" s="222"/>
      <c r="J41" s="223"/>
      <c r="K41" s="58"/>
      <c r="L41" s="58"/>
      <c r="M41" s="58"/>
      <c r="N41" s="36"/>
      <c r="O41" s="51"/>
      <c r="P41" s="181"/>
      <c r="Q41" s="182"/>
    </row>
    <row r="42" spans="1:17" ht="23.45" customHeight="1" x14ac:dyDescent="0.25">
      <c r="A42" s="5"/>
      <c r="B42" s="47"/>
      <c r="C42" s="61"/>
      <c r="D42" s="160"/>
      <c r="E42" s="161"/>
      <c r="F42" s="162"/>
      <c r="G42" s="58"/>
      <c r="H42" s="58"/>
      <c r="I42" s="222"/>
      <c r="J42" s="223"/>
      <c r="K42" s="58"/>
      <c r="L42" s="58"/>
      <c r="M42" s="58"/>
      <c r="N42" s="36"/>
      <c r="O42" s="51"/>
      <c r="P42" s="181"/>
      <c r="Q42" s="182"/>
    </row>
    <row r="43" spans="1:17" s="12" customFormat="1" ht="23.45" customHeight="1" x14ac:dyDescent="0.25">
      <c r="A43" s="5"/>
      <c r="B43" s="47"/>
      <c r="C43" s="61"/>
      <c r="D43" s="160"/>
      <c r="E43" s="161"/>
      <c r="F43" s="162"/>
      <c r="G43" s="58"/>
      <c r="H43" s="58"/>
      <c r="I43" s="222"/>
      <c r="J43" s="223"/>
      <c r="K43" s="58"/>
      <c r="L43" s="58"/>
      <c r="M43" s="58"/>
      <c r="N43" s="36"/>
      <c r="O43" s="51"/>
      <c r="P43" s="181"/>
      <c r="Q43" s="182"/>
    </row>
    <row r="44" spans="1:17" s="12" customFormat="1" ht="23.45" customHeight="1" x14ac:dyDescent="0.3">
      <c r="A44" s="5"/>
      <c r="B44" s="159" t="s">
        <v>105</v>
      </c>
      <c r="C44" s="159"/>
      <c r="D44" s="159"/>
      <c r="E44" s="159"/>
      <c r="F44" s="159"/>
      <c r="G44" s="159"/>
      <c r="H44" s="159"/>
      <c r="I44" s="159"/>
      <c r="J44" s="159"/>
      <c r="K44" s="159"/>
      <c r="L44" s="159"/>
      <c r="M44" s="159"/>
      <c r="N44" s="159"/>
      <c r="O44" s="159"/>
      <c r="P44" s="159"/>
      <c r="Q44" s="159"/>
    </row>
    <row r="45" spans="1:17" s="12" customFormat="1" ht="23.45" customHeight="1" x14ac:dyDescent="0.25">
      <c r="A45" s="5"/>
      <c r="B45" s="8" t="s">
        <v>16</v>
      </c>
      <c r="C45" s="9" t="s">
        <v>17</v>
      </c>
      <c r="D45" s="178" t="s">
        <v>19</v>
      </c>
      <c r="E45" s="179"/>
      <c r="F45" s="180"/>
      <c r="G45" s="66" t="s">
        <v>106</v>
      </c>
      <c r="H45" s="202"/>
      <c r="I45" s="203"/>
      <c r="J45" s="203"/>
      <c r="K45" s="203"/>
      <c r="L45" s="203"/>
      <c r="M45" s="204"/>
      <c r="N45" s="10" t="s">
        <v>25</v>
      </c>
      <c r="O45" s="11" t="s">
        <v>26</v>
      </c>
      <c r="P45" s="176" t="s">
        <v>27</v>
      </c>
      <c r="Q45" s="177"/>
    </row>
    <row r="46" spans="1:17" s="12" customFormat="1" ht="23.45" customHeight="1" x14ac:dyDescent="0.25">
      <c r="A46" s="5"/>
      <c r="B46" s="41" t="s">
        <v>307</v>
      </c>
      <c r="C46" s="32" t="s">
        <v>270</v>
      </c>
      <c r="D46" s="160" t="s">
        <v>108</v>
      </c>
      <c r="E46" s="161"/>
      <c r="F46" s="162"/>
      <c r="G46" s="22"/>
      <c r="H46" s="62"/>
      <c r="I46" s="231"/>
      <c r="J46" s="232"/>
      <c r="K46" s="62"/>
      <c r="L46" s="62"/>
      <c r="M46" s="62"/>
      <c r="N46" s="40">
        <f t="shared" ref="N46:N48" si="14">SUM(G46:M46)</f>
        <v>0</v>
      </c>
      <c r="O46" s="51">
        <v>15</v>
      </c>
      <c r="P46" s="156">
        <f t="shared" ref="P46:P47" si="15">O46*N46</f>
        <v>0</v>
      </c>
      <c r="Q46" s="157"/>
    </row>
    <row r="47" spans="1:17" s="12" customFormat="1" ht="23.45" customHeight="1" x14ac:dyDescent="0.25">
      <c r="A47" s="5"/>
      <c r="B47" s="41" t="s">
        <v>308</v>
      </c>
      <c r="C47" s="32" t="s">
        <v>270</v>
      </c>
      <c r="D47" s="160" t="s">
        <v>182</v>
      </c>
      <c r="E47" s="161"/>
      <c r="F47" s="162"/>
      <c r="G47" s="22"/>
      <c r="H47" s="62"/>
      <c r="I47" s="231"/>
      <c r="J47" s="232"/>
      <c r="K47" s="62"/>
      <c r="L47" s="62"/>
      <c r="M47" s="62"/>
      <c r="N47" s="40">
        <f t="shared" si="14"/>
        <v>0</v>
      </c>
      <c r="O47" s="51">
        <v>20</v>
      </c>
      <c r="P47" s="156">
        <f t="shared" si="15"/>
        <v>0</v>
      </c>
      <c r="Q47" s="157"/>
    </row>
    <row r="48" spans="1:17" s="12" customFormat="1" ht="23.45" customHeight="1" x14ac:dyDescent="0.25">
      <c r="A48" s="5"/>
      <c r="B48" s="41" t="s">
        <v>310</v>
      </c>
      <c r="C48" s="32" t="s">
        <v>270</v>
      </c>
      <c r="D48" s="160" t="s">
        <v>309</v>
      </c>
      <c r="E48" s="161"/>
      <c r="F48" s="162"/>
      <c r="G48" s="22"/>
      <c r="H48" s="62"/>
      <c r="I48" s="231"/>
      <c r="J48" s="232"/>
      <c r="K48" s="62"/>
      <c r="L48" s="62"/>
      <c r="M48" s="62"/>
      <c r="N48" s="40">
        <f t="shared" si="14"/>
        <v>0</v>
      </c>
      <c r="O48" s="51">
        <v>8</v>
      </c>
      <c r="P48" s="156">
        <f>O48*N48</f>
        <v>0</v>
      </c>
      <c r="Q48" s="157"/>
    </row>
    <row r="49" spans="1:17" s="12" customFormat="1" ht="23.45" customHeight="1" thickBot="1" x14ac:dyDescent="0.3">
      <c r="A49" s="5"/>
      <c r="B49" s="47"/>
      <c r="C49" s="61"/>
      <c r="D49" s="160"/>
      <c r="E49" s="161"/>
      <c r="F49" s="162"/>
      <c r="G49" s="58"/>
      <c r="H49" s="58"/>
      <c r="I49" s="222"/>
      <c r="J49" s="223"/>
      <c r="K49" s="58"/>
      <c r="L49" s="58"/>
      <c r="M49" s="58"/>
      <c r="N49" s="36"/>
      <c r="O49" s="51"/>
      <c r="P49" s="181"/>
      <c r="Q49" s="182"/>
    </row>
    <row r="50" spans="1:17" ht="30.75" customHeight="1" thickBot="1" x14ac:dyDescent="0.3">
      <c r="B50" s="194" t="s">
        <v>30</v>
      </c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5">
        <f>SUM(N16:N49)</f>
        <v>0</v>
      </c>
      <c r="O50" s="18" t="s">
        <v>28</v>
      </c>
      <c r="P50" s="198">
        <f>SUM(P16:Q49)</f>
        <v>0</v>
      </c>
      <c r="Q50" s="199"/>
    </row>
    <row r="51" spans="1:17" ht="30.75" customHeight="1" x14ac:dyDescent="0.25">
      <c r="B51" s="196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200" t="s">
        <v>31</v>
      </c>
      <c r="O51" s="200"/>
      <c r="P51" s="200"/>
      <c r="Q51" s="201"/>
    </row>
    <row r="52" spans="1:17" ht="15" customHeight="1" x14ac:dyDescent="0.25">
      <c r="B52" s="163" t="s">
        <v>32</v>
      </c>
      <c r="C52" s="164"/>
      <c r="D52" s="166"/>
      <c r="E52" s="167"/>
      <c r="F52" s="167"/>
      <c r="G52" s="167"/>
      <c r="H52" s="167"/>
      <c r="I52" s="168"/>
      <c r="J52" s="172" t="s">
        <v>33</v>
      </c>
      <c r="K52" s="173"/>
      <c r="L52" s="148"/>
      <c r="M52" s="149"/>
      <c r="N52" s="149"/>
      <c r="O52" s="149"/>
      <c r="P52" s="149"/>
      <c r="Q52" s="150"/>
    </row>
    <row r="53" spans="1:17" ht="15" customHeight="1" x14ac:dyDescent="0.25">
      <c r="B53" s="165"/>
      <c r="C53" s="165"/>
      <c r="D53" s="169"/>
      <c r="E53" s="170"/>
      <c r="F53" s="170"/>
      <c r="G53" s="170"/>
      <c r="H53" s="170"/>
      <c r="I53" s="171"/>
      <c r="J53" s="174"/>
      <c r="K53" s="175"/>
      <c r="L53" s="151"/>
      <c r="M53" s="152"/>
      <c r="N53" s="152"/>
      <c r="O53" s="152"/>
      <c r="P53" s="152"/>
      <c r="Q53" s="153"/>
    </row>
    <row r="54" spans="1:17" x14ac:dyDescent="0.25">
      <c r="B54" s="189" t="s">
        <v>121</v>
      </c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1"/>
    </row>
  </sheetData>
  <sheetProtection sheet="1" selectLockedCells="1"/>
  <mergeCells count="147">
    <mergeCell ref="D33:F33"/>
    <mergeCell ref="D34:F34"/>
    <mergeCell ref="D35:F35"/>
    <mergeCell ref="D36:F36"/>
    <mergeCell ref="D38:F38"/>
    <mergeCell ref="D37:F37"/>
    <mergeCell ref="D45:F45"/>
    <mergeCell ref="D41:F41"/>
    <mergeCell ref="I33:J33"/>
    <mergeCell ref="I37:J37"/>
    <mergeCell ref="I38:J38"/>
    <mergeCell ref="I41:J41"/>
    <mergeCell ref="H45:M45"/>
    <mergeCell ref="D43:F43"/>
    <mergeCell ref="I43:J43"/>
    <mergeCell ref="P33:Q33"/>
    <mergeCell ref="P37:Q37"/>
    <mergeCell ref="P38:Q38"/>
    <mergeCell ref="I34:J34"/>
    <mergeCell ref="I35:J35"/>
    <mergeCell ref="I36:J36"/>
    <mergeCell ref="P34:Q34"/>
    <mergeCell ref="P35:Q35"/>
    <mergeCell ref="P36:Q36"/>
    <mergeCell ref="B52:C53"/>
    <mergeCell ref="D52:I53"/>
    <mergeCell ref="J52:K53"/>
    <mergeCell ref="B54:Q54"/>
    <mergeCell ref="B50:M51"/>
    <mergeCell ref="P50:Q50"/>
    <mergeCell ref="N51:Q51"/>
    <mergeCell ref="L52:Q53"/>
    <mergeCell ref="P45:Q45"/>
    <mergeCell ref="P43:Q43"/>
    <mergeCell ref="I48:J48"/>
    <mergeCell ref="P48:Q48"/>
    <mergeCell ref="I49:J49"/>
    <mergeCell ref="P49:Q49"/>
    <mergeCell ref="B44:Q44"/>
    <mergeCell ref="D46:F46"/>
    <mergeCell ref="I46:J46"/>
    <mergeCell ref="P46:Q46"/>
    <mergeCell ref="I47:J47"/>
    <mergeCell ref="P47:Q47"/>
    <mergeCell ref="D47:F47"/>
    <mergeCell ref="D48:F48"/>
    <mergeCell ref="D49:F49"/>
    <mergeCell ref="P41:Q41"/>
    <mergeCell ref="D42:F42"/>
    <mergeCell ref="I42:J42"/>
    <mergeCell ref="P42:Q42"/>
    <mergeCell ref="D39:F39"/>
    <mergeCell ref="I39:J39"/>
    <mergeCell ref="P39:Q39"/>
    <mergeCell ref="D40:F40"/>
    <mergeCell ref="I40:J40"/>
    <mergeCell ref="P40:Q40"/>
    <mergeCell ref="I32:J32"/>
    <mergeCell ref="P32:Q32"/>
    <mergeCell ref="D22:F22"/>
    <mergeCell ref="I22:J22"/>
    <mergeCell ref="P22:Q22"/>
    <mergeCell ref="P23:Q23"/>
    <mergeCell ref="I23:J23"/>
    <mergeCell ref="D23:F23"/>
    <mergeCell ref="D32:F32"/>
    <mergeCell ref="I31:J31"/>
    <mergeCell ref="P31:Q31"/>
    <mergeCell ref="D28:F28"/>
    <mergeCell ref="I28:J28"/>
    <mergeCell ref="P28:Q28"/>
    <mergeCell ref="D30:F30"/>
    <mergeCell ref="I29:J29"/>
    <mergeCell ref="P29:Q29"/>
    <mergeCell ref="I30:J30"/>
    <mergeCell ref="P30:Q30"/>
    <mergeCell ref="D27:F27"/>
    <mergeCell ref="I27:J27"/>
    <mergeCell ref="P27:Q27"/>
    <mergeCell ref="D29:F29"/>
    <mergeCell ref="D31:F31"/>
    <mergeCell ref="D18:F18"/>
    <mergeCell ref="I18:J18"/>
    <mergeCell ref="P18:Q18"/>
    <mergeCell ref="D21:F21"/>
    <mergeCell ref="I21:J21"/>
    <mergeCell ref="P21:Q21"/>
    <mergeCell ref="D26:F26"/>
    <mergeCell ref="I26:J26"/>
    <mergeCell ref="P26:Q26"/>
    <mergeCell ref="D19:F19"/>
    <mergeCell ref="I19:J19"/>
    <mergeCell ref="P19:Q19"/>
    <mergeCell ref="D20:F20"/>
    <mergeCell ref="I20:J20"/>
    <mergeCell ref="P20:Q20"/>
    <mergeCell ref="D25:F25"/>
    <mergeCell ref="I25:J25"/>
    <mergeCell ref="P25:Q25"/>
    <mergeCell ref="D24:F24"/>
    <mergeCell ref="I24:J24"/>
    <mergeCell ref="P24:Q24"/>
    <mergeCell ref="P3:Q3"/>
    <mergeCell ref="B4:F4"/>
    <mergeCell ref="J4:Q4"/>
    <mergeCell ref="C5:F5"/>
    <mergeCell ref="J5:K5"/>
    <mergeCell ref="C10:F10"/>
    <mergeCell ref="J10:K10"/>
    <mergeCell ref="C11:F11"/>
    <mergeCell ref="J11:K11"/>
    <mergeCell ref="M11:Q11"/>
    <mergeCell ref="C8:F8"/>
    <mergeCell ref="J8:K8"/>
    <mergeCell ref="C9:F9"/>
    <mergeCell ref="J9:K9"/>
    <mergeCell ref="L5:Q5"/>
    <mergeCell ref="L7:Q7"/>
    <mergeCell ref="L8:Q8"/>
    <mergeCell ref="L9:Q9"/>
    <mergeCell ref="L10:Q10"/>
    <mergeCell ref="L3:N3"/>
    <mergeCell ref="C3:F3"/>
    <mergeCell ref="D17:F17"/>
    <mergeCell ref="I17:J17"/>
    <mergeCell ref="P17:Q17"/>
    <mergeCell ref="C6:F6"/>
    <mergeCell ref="J6:K6"/>
    <mergeCell ref="C7:F7"/>
    <mergeCell ref="J7:K7"/>
    <mergeCell ref="B14:Q14"/>
    <mergeCell ref="D15:F15"/>
    <mergeCell ref="I15:J15"/>
    <mergeCell ref="P15:Q15"/>
    <mergeCell ref="I16:J16"/>
    <mergeCell ref="P16:Q16"/>
    <mergeCell ref="B12:Q12"/>
    <mergeCell ref="C13:D13"/>
    <mergeCell ref="F13:H13"/>
    <mergeCell ref="I13:J13"/>
    <mergeCell ref="K13:M13"/>
    <mergeCell ref="N13:O13"/>
    <mergeCell ref="P13:Q13"/>
    <mergeCell ref="D16:F16"/>
    <mergeCell ref="L6:Q6"/>
    <mergeCell ref="G3:I11"/>
    <mergeCell ref="J3:K3"/>
  </mergeCells>
  <phoneticPr fontId="18" type="noConversion"/>
  <printOptions horizontalCentered="1" verticalCentered="1"/>
  <pageMargins left="0" right="0.25" top="0.25" bottom="0.25" header="0" footer="0"/>
  <pageSetup scale="6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F9565-CF75-4D01-BE70-532A1E5C67FA}">
  <sheetPr>
    <pageSetUpPr fitToPage="1"/>
  </sheetPr>
  <dimension ref="A3:Q54"/>
  <sheetViews>
    <sheetView zoomScale="90" zoomScaleNormal="90" zoomScalePageLayoutView="8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12.85546875" style="14" customWidth="1"/>
    <col min="5" max="5" width="17.5703125" style="14" customWidth="1"/>
    <col min="6" max="6" width="8" style="1" customWidth="1"/>
    <col min="7" max="8" width="9.140625" style="1"/>
    <col min="9" max="10" width="4.4257812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139"/>
      <c r="D3" s="140"/>
      <c r="E3" s="140"/>
      <c r="F3" s="141"/>
      <c r="G3" s="142"/>
      <c r="H3" s="142"/>
      <c r="I3" s="142"/>
      <c r="J3" s="143" t="s">
        <v>1</v>
      </c>
      <c r="K3" s="144"/>
      <c r="L3" s="210"/>
      <c r="M3" s="211"/>
      <c r="N3" s="212"/>
      <c r="O3" s="3" t="s">
        <v>2</v>
      </c>
      <c r="P3" s="145"/>
      <c r="Q3" s="146"/>
    </row>
    <row r="4" spans="1:17" ht="23.25" customHeight="1" x14ac:dyDescent="0.3">
      <c r="B4" s="147"/>
      <c r="C4" s="147"/>
      <c r="D4" s="147"/>
      <c r="E4" s="147"/>
      <c r="F4" s="147"/>
      <c r="G4" s="142"/>
      <c r="H4" s="142"/>
      <c r="I4" s="142"/>
      <c r="J4" s="147"/>
      <c r="K4" s="147"/>
      <c r="L4" s="147"/>
      <c r="M4" s="147"/>
      <c r="N4" s="147"/>
      <c r="O4" s="147"/>
      <c r="P4" s="147"/>
      <c r="Q4" s="147"/>
    </row>
    <row r="5" spans="1:17" ht="23.25" customHeight="1" x14ac:dyDescent="0.25">
      <c r="B5" s="3" t="s">
        <v>3</v>
      </c>
      <c r="C5" s="126"/>
      <c r="D5" s="126"/>
      <c r="E5" s="126"/>
      <c r="F5" s="126"/>
      <c r="G5" s="142"/>
      <c r="H5" s="142"/>
      <c r="I5" s="142"/>
      <c r="J5" s="117" t="s">
        <v>4</v>
      </c>
      <c r="K5" s="119"/>
      <c r="L5" s="213"/>
      <c r="M5" s="214"/>
      <c r="N5" s="214"/>
      <c r="O5" s="214"/>
      <c r="P5" s="214"/>
      <c r="Q5" s="215"/>
    </row>
    <row r="6" spans="1:17" ht="23.25" customHeight="1" x14ac:dyDescent="0.25">
      <c r="B6" s="4" t="s">
        <v>5</v>
      </c>
      <c r="C6" s="126"/>
      <c r="D6" s="126"/>
      <c r="E6" s="126"/>
      <c r="F6" s="126"/>
      <c r="G6" s="142"/>
      <c r="H6" s="142"/>
      <c r="I6" s="142"/>
      <c r="J6" s="120" t="s">
        <v>5</v>
      </c>
      <c r="K6" s="122"/>
      <c r="L6" s="216"/>
      <c r="M6" s="217"/>
      <c r="N6" s="217"/>
      <c r="O6" s="217"/>
      <c r="P6" s="217"/>
      <c r="Q6" s="218"/>
    </row>
    <row r="7" spans="1:17" ht="23.25" customHeight="1" x14ac:dyDescent="0.25">
      <c r="B7" s="4" t="s">
        <v>6</v>
      </c>
      <c r="C7" s="126"/>
      <c r="D7" s="126"/>
      <c r="E7" s="126"/>
      <c r="F7" s="126"/>
      <c r="G7" s="142"/>
      <c r="H7" s="142"/>
      <c r="I7" s="142"/>
      <c r="J7" s="120" t="s">
        <v>6</v>
      </c>
      <c r="K7" s="122"/>
      <c r="L7" s="216"/>
      <c r="M7" s="217"/>
      <c r="N7" s="217"/>
      <c r="O7" s="217"/>
      <c r="P7" s="217"/>
      <c r="Q7" s="218"/>
    </row>
    <row r="8" spans="1:17" ht="23.25" customHeight="1" x14ac:dyDescent="0.25">
      <c r="B8" s="4" t="s">
        <v>7</v>
      </c>
      <c r="C8" s="126"/>
      <c r="D8" s="126"/>
      <c r="E8" s="126"/>
      <c r="F8" s="126"/>
      <c r="G8" s="142"/>
      <c r="H8" s="142"/>
      <c r="I8" s="142"/>
      <c r="J8" s="120" t="s">
        <v>7</v>
      </c>
      <c r="K8" s="122"/>
      <c r="L8" s="216"/>
      <c r="M8" s="217"/>
      <c r="N8" s="217"/>
      <c r="O8" s="217"/>
      <c r="P8" s="217"/>
      <c r="Q8" s="218"/>
    </row>
    <row r="9" spans="1:17" ht="23.25" customHeight="1" x14ac:dyDescent="0.25">
      <c r="B9" s="3" t="s">
        <v>8</v>
      </c>
      <c r="C9" s="126"/>
      <c r="D9" s="126"/>
      <c r="E9" s="126"/>
      <c r="F9" s="126"/>
      <c r="G9" s="142"/>
      <c r="H9" s="142"/>
      <c r="I9" s="142"/>
      <c r="J9" s="120" t="s">
        <v>8</v>
      </c>
      <c r="K9" s="122"/>
      <c r="L9" s="216"/>
      <c r="M9" s="217"/>
      <c r="N9" s="217"/>
      <c r="O9" s="217"/>
      <c r="P9" s="217"/>
      <c r="Q9" s="218"/>
    </row>
    <row r="10" spans="1:17" ht="23.25" customHeight="1" x14ac:dyDescent="0.25">
      <c r="B10" s="4" t="s">
        <v>9</v>
      </c>
      <c r="C10" s="126"/>
      <c r="D10" s="126"/>
      <c r="E10" s="126"/>
      <c r="F10" s="126"/>
      <c r="G10" s="142"/>
      <c r="H10" s="142"/>
      <c r="I10" s="142"/>
      <c r="J10" s="117" t="s">
        <v>10</v>
      </c>
      <c r="K10" s="119"/>
      <c r="L10" s="213"/>
      <c r="M10" s="214"/>
      <c r="N10" s="214"/>
      <c r="O10" s="214"/>
      <c r="P10" s="214"/>
      <c r="Q10" s="215"/>
    </row>
    <row r="11" spans="1:17" ht="23.25" customHeight="1" x14ac:dyDescent="0.25">
      <c r="B11" s="4" t="s">
        <v>11</v>
      </c>
      <c r="C11" s="126"/>
      <c r="D11" s="126"/>
      <c r="E11" s="126"/>
      <c r="F11" s="126"/>
      <c r="G11" s="142"/>
      <c r="H11" s="142"/>
      <c r="I11" s="142"/>
      <c r="J11" s="117" t="s">
        <v>12</v>
      </c>
      <c r="K11" s="119"/>
      <c r="L11" s="213"/>
      <c r="M11" s="214"/>
      <c r="N11" s="214"/>
      <c r="O11" s="214"/>
      <c r="P11" s="214"/>
      <c r="Q11" s="215"/>
    </row>
    <row r="12" spans="1:17" ht="6" customHeight="1" x14ac:dyDescent="0.3"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</row>
    <row r="13" spans="1:17" s="5" customFormat="1" ht="27.75" customHeight="1" x14ac:dyDescent="0.25">
      <c r="B13" s="6" t="s">
        <v>34</v>
      </c>
      <c r="C13" s="127"/>
      <c r="D13" s="128"/>
      <c r="E13" s="11" t="s">
        <v>35</v>
      </c>
      <c r="F13" s="127"/>
      <c r="G13" s="129"/>
      <c r="H13" s="128"/>
      <c r="I13" s="130" t="s">
        <v>14</v>
      </c>
      <c r="J13" s="131"/>
      <c r="K13" s="132"/>
      <c r="L13" s="132"/>
      <c r="M13" s="133"/>
      <c r="N13" s="134" t="s">
        <v>15</v>
      </c>
      <c r="O13" s="135"/>
      <c r="P13" s="136"/>
      <c r="Q13" s="137"/>
    </row>
    <row r="14" spans="1:17" s="7" customFormat="1" ht="30" customHeight="1" x14ac:dyDescent="0.35">
      <c r="B14" s="159" t="s">
        <v>311</v>
      </c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59"/>
      <c r="N14" s="159"/>
      <c r="O14" s="159"/>
      <c r="P14" s="159"/>
      <c r="Q14" s="159"/>
    </row>
    <row r="15" spans="1:17" ht="23.45" customHeight="1" x14ac:dyDescent="0.25">
      <c r="A15" s="5"/>
      <c r="B15" s="8" t="s">
        <v>16</v>
      </c>
      <c r="C15" s="9" t="s">
        <v>17</v>
      </c>
      <c r="D15" s="178" t="s">
        <v>19</v>
      </c>
      <c r="E15" s="179"/>
      <c r="F15" s="180"/>
      <c r="G15" s="11" t="s">
        <v>20</v>
      </c>
      <c r="H15" s="11" t="s">
        <v>21</v>
      </c>
      <c r="I15" s="130" t="s">
        <v>22</v>
      </c>
      <c r="J15" s="131"/>
      <c r="K15" s="11" t="s">
        <v>23</v>
      </c>
      <c r="L15" s="11" t="s">
        <v>24</v>
      </c>
      <c r="M15" s="11" t="s">
        <v>137</v>
      </c>
      <c r="N15" s="10" t="s">
        <v>25</v>
      </c>
      <c r="O15" s="11" t="s">
        <v>26</v>
      </c>
      <c r="P15" s="176" t="s">
        <v>27</v>
      </c>
      <c r="Q15" s="177"/>
    </row>
    <row r="16" spans="1:17" s="12" customFormat="1" ht="24" customHeight="1" x14ac:dyDescent="0.25">
      <c r="A16" s="5"/>
      <c r="B16" s="41" t="s">
        <v>312</v>
      </c>
      <c r="C16" s="32" t="s">
        <v>313</v>
      </c>
      <c r="D16" s="186" t="s">
        <v>141</v>
      </c>
      <c r="E16" s="187"/>
      <c r="F16" s="188"/>
      <c r="G16" s="22"/>
      <c r="H16" s="22"/>
      <c r="I16" s="205"/>
      <c r="J16" s="206"/>
      <c r="K16" s="22"/>
      <c r="L16" s="22"/>
      <c r="M16" s="26"/>
      <c r="N16" s="40">
        <f>SUM(G16:M16)</f>
        <v>0</v>
      </c>
      <c r="O16" s="37">
        <v>40</v>
      </c>
      <c r="P16" s="181">
        <f>O16*N16</f>
        <v>0</v>
      </c>
      <c r="Q16" s="182"/>
    </row>
    <row r="17" spans="1:17" s="12" customFormat="1" ht="23.45" customHeight="1" x14ac:dyDescent="0.25">
      <c r="A17" s="5"/>
      <c r="B17" s="41" t="s">
        <v>314</v>
      </c>
      <c r="C17" s="32" t="s">
        <v>315</v>
      </c>
      <c r="D17" s="186" t="s">
        <v>141</v>
      </c>
      <c r="E17" s="187"/>
      <c r="F17" s="188"/>
      <c r="G17" s="22"/>
      <c r="H17" s="22"/>
      <c r="I17" s="205"/>
      <c r="J17" s="206"/>
      <c r="K17" s="22"/>
      <c r="L17" s="22"/>
      <c r="M17" s="22"/>
      <c r="N17" s="40">
        <f>SUM(G17:M17)</f>
        <v>0</v>
      </c>
      <c r="O17" s="37">
        <v>40</v>
      </c>
      <c r="P17" s="181">
        <f>O17*N17</f>
        <v>0</v>
      </c>
      <c r="Q17" s="182"/>
    </row>
    <row r="18" spans="1:17" ht="23.45" customHeight="1" x14ac:dyDescent="0.25">
      <c r="B18" s="41" t="s">
        <v>316</v>
      </c>
      <c r="C18" s="32" t="s">
        <v>317</v>
      </c>
      <c r="D18" s="186" t="s">
        <v>318</v>
      </c>
      <c r="E18" s="187"/>
      <c r="F18" s="188"/>
      <c r="G18" s="22"/>
      <c r="H18" s="22"/>
      <c r="I18" s="205"/>
      <c r="J18" s="206"/>
      <c r="K18" s="22"/>
      <c r="L18" s="22"/>
      <c r="M18" s="62"/>
      <c r="N18" s="40">
        <f t="shared" ref="N18" si="0">SUM(G18:M18)</f>
        <v>0</v>
      </c>
      <c r="O18" s="37">
        <v>45</v>
      </c>
      <c r="P18" s="181">
        <f t="shared" ref="P18" si="1">O18*N18</f>
        <v>0</v>
      </c>
      <c r="Q18" s="182"/>
    </row>
    <row r="19" spans="1:17" s="12" customFormat="1" ht="23.45" customHeight="1" x14ac:dyDescent="0.25">
      <c r="A19" s="5"/>
      <c r="B19" s="41" t="s">
        <v>319</v>
      </c>
      <c r="C19" s="32" t="s">
        <v>315</v>
      </c>
      <c r="D19" s="186" t="s">
        <v>320</v>
      </c>
      <c r="E19" s="187"/>
      <c r="F19" s="188"/>
      <c r="G19" s="22"/>
      <c r="H19" s="22"/>
      <c r="I19" s="205"/>
      <c r="J19" s="206"/>
      <c r="K19" s="22"/>
      <c r="L19" s="22"/>
      <c r="M19" s="22"/>
      <c r="N19" s="40">
        <f>SUM(G19:M19)</f>
        <v>0</v>
      </c>
      <c r="O19" s="37">
        <v>42</v>
      </c>
      <c r="P19" s="181">
        <f>O19*N19</f>
        <v>0</v>
      </c>
      <c r="Q19" s="182"/>
    </row>
    <row r="20" spans="1:17" ht="23.45" customHeight="1" x14ac:dyDescent="0.25">
      <c r="A20" s="5"/>
      <c r="B20" s="31" t="s">
        <v>321</v>
      </c>
      <c r="C20" s="32" t="s">
        <v>322</v>
      </c>
      <c r="D20" s="123" t="s">
        <v>149</v>
      </c>
      <c r="E20" s="124"/>
      <c r="F20" s="125"/>
      <c r="G20" s="22"/>
      <c r="H20" s="22"/>
      <c r="I20" s="205"/>
      <c r="J20" s="206"/>
      <c r="K20" s="22"/>
      <c r="L20" s="22"/>
      <c r="M20" s="62"/>
      <c r="N20" s="40">
        <f>SUM(G20:M20)</f>
        <v>0</v>
      </c>
      <c r="O20" s="51">
        <v>34</v>
      </c>
      <c r="P20" s="156">
        <f t="shared" ref="P20:P21" si="2">O20*N20</f>
        <v>0</v>
      </c>
      <c r="Q20" s="157"/>
    </row>
    <row r="21" spans="1:17" s="12" customFormat="1" ht="23.45" customHeight="1" x14ac:dyDescent="0.25">
      <c r="A21" s="5"/>
      <c r="B21" s="41" t="s">
        <v>323</v>
      </c>
      <c r="C21" s="32" t="s">
        <v>315</v>
      </c>
      <c r="D21" s="183" t="s">
        <v>153</v>
      </c>
      <c r="E21" s="184"/>
      <c r="F21" s="185"/>
      <c r="G21" s="22"/>
      <c r="H21" s="22"/>
      <c r="I21" s="205"/>
      <c r="J21" s="206"/>
      <c r="K21" s="22"/>
      <c r="L21" s="22"/>
      <c r="M21" s="62"/>
      <c r="N21" s="40">
        <f t="shared" ref="N21" si="3">SUM(G21:M21)</f>
        <v>0</v>
      </c>
      <c r="O21" s="37">
        <v>49.5</v>
      </c>
      <c r="P21" s="181">
        <f t="shared" si="2"/>
        <v>0</v>
      </c>
      <c r="Q21" s="182"/>
    </row>
    <row r="22" spans="1:17" ht="23.45" customHeight="1" x14ac:dyDescent="0.25">
      <c r="B22" s="41" t="s">
        <v>324</v>
      </c>
      <c r="C22" s="32" t="s">
        <v>315</v>
      </c>
      <c r="D22" s="183" t="s">
        <v>325</v>
      </c>
      <c r="E22" s="184"/>
      <c r="F22" s="185"/>
      <c r="G22" s="22"/>
      <c r="H22" s="22"/>
      <c r="I22" s="205"/>
      <c r="J22" s="206"/>
      <c r="K22" s="22"/>
      <c r="L22" s="22"/>
      <c r="M22" s="62"/>
      <c r="N22" s="40">
        <f>SUM(G22:M22)</f>
        <v>0</v>
      </c>
      <c r="O22" s="51">
        <v>53</v>
      </c>
      <c r="P22" s="156">
        <f>O22*N22</f>
        <v>0</v>
      </c>
      <c r="Q22" s="157"/>
    </row>
    <row r="23" spans="1:17" s="12" customFormat="1" ht="23.45" customHeight="1" x14ac:dyDescent="0.25">
      <c r="A23" s="5"/>
      <c r="B23" s="47" t="s">
        <v>326</v>
      </c>
      <c r="C23" s="32" t="s">
        <v>313</v>
      </c>
      <c r="D23" s="160" t="s">
        <v>327</v>
      </c>
      <c r="E23" s="161"/>
      <c r="F23" s="162"/>
      <c r="G23" s="22"/>
      <c r="H23" s="22"/>
      <c r="I23" s="205"/>
      <c r="J23" s="206"/>
      <c r="K23" s="22"/>
      <c r="L23" s="22"/>
      <c r="M23" s="62"/>
      <c r="N23" s="36">
        <f>SUM(G23:M23)</f>
        <v>0</v>
      </c>
      <c r="O23" s="37">
        <v>53</v>
      </c>
      <c r="P23" s="156">
        <f>O23*N23</f>
        <v>0</v>
      </c>
      <c r="Q23" s="157"/>
    </row>
    <row r="24" spans="1:17" ht="23.45" customHeight="1" x14ac:dyDescent="0.25">
      <c r="A24" s="5"/>
      <c r="B24" s="69" t="s">
        <v>328</v>
      </c>
      <c r="C24" s="32" t="s">
        <v>315</v>
      </c>
      <c r="D24" s="160" t="s">
        <v>329</v>
      </c>
      <c r="E24" s="161"/>
      <c r="F24" s="162"/>
      <c r="G24" s="22"/>
      <c r="H24" s="22"/>
      <c r="I24" s="205"/>
      <c r="J24" s="206"/>
      <c r="K24" s="22"/>
      <c r="L24" s="22"/>
      <c r="M24" s="62"/>
      <c r="N24" s="36">
        <f t="shared" ref="N24" si="4">SUM(G24:M24)</f>
        <v>0</v>
      </c>
      <c r="O24" s="37">
        <v>53</v>
      </c>
      <c r="P24" s="156">
        <f t="shared" ref="P24" si="5">O24*N24</f>
        <v>0</v>
      </c>
      <c r="Q24" s="157"/>
    </row>
    <row r="25" spans="1:17" s="12" customFormat="1" ht="23.45" customHeight="1" x14ac:dyDescent="0.25">
      <c r="A25" s="5"/>
      <c r="B25" s="31" t="s">
        <v>330</v>
      </c>
      <c r="C25" s="32" t="s">
        <v>315</v>
      </c>
      <c r="D25" s="160" t="s">
        <v>161</v>
      </c>
      <c r="E25" s="161"/>
      <c r="F25" s="162"/>
      <c r="G25" s="22"/>
      <c r="H25" s="22"/>
      <c r="I25" s="205"/>
      <c r="J25" s="206"/>
      <c r="K25" s="22"/>
      <c r="L25" s="22"/>
      <c r="M25" s="62"/>
      <c r="N25" s="36">
        <f>SUM(G25:M25)</f>
        <v>0</v>
      </c>
      <c r="O25" s="37">
        <v>49.5</v>
      </c>
      <c r="P25" s="156">
        <f>O25*N25</f>
        <v>0</v>
      </c>
      <c r="Q25" s="157"/>
    </row>
    <row r="26" spans="1:17" s="12" customFormat="1" ht="23.45" customHeight="1" x14ac:dyDescent="0.25">
      <c r="A26" s="5"/>
      <c r="B26" s="69" t="s">
        <v>331</v>
      </c>
      <c r="C26" s="32" t="s">
        <v>313</v>
      </c>
      <c r="D26" s="160" t="s">
        <v>163</v>
      </c>
      <c r="E26" s="161"/>
      <c r="F26" s="162"/>
      <c r="G26" s="22"/>
      <c r="H26" s="22"/>
      <c r="I26" s="205"/>
      <c r="J26" s="206"/>
      <c r="K26" s="22"/>
      <c r="L26" s="22"/>
      <c r="M26" s="62"/>
      <c r="N26" s="36">
        <f t="shared" ref="N26:N34" si="6">SUM(G26:M26)</f>
        <v>0</v>
      </c>
      <c r="O26" s="37">
        <v>49.5</v>
      </c>
      <c r="P26" s="156">
        <f t="shared" ref="P26:P30" si="7">O26*N26</f>
        <v>0</v>
      </c>
      <c r="Q26" s="157"/>
    </row>
    <row r="27" spans="1:17" ht="23.45" customHeight="1" x14ac:dyDescent="0.25">
      <c r="A27" s="5"/>
      <c r="B27" s="31" t="s">
        <v>332</v>
      </c>
      <c r="C27" s="32" t="s">
        <v>313</v>
      </c>
      <c r="D27" s="123" t="s">
        <v>333</v>
      </c>
      <c r="E27" s="124"/>
      <c r="F27" s="125"/>
      <c r="G27" s="22"/>
      <c r="H27" s="22"/>
      <c r="I27" s="205"/>
      <c r="J27" s="206"/>
      <c r="K27" s="22"/>
      <c r="L27" s="22"/>
      <c r="M27" s="62"/>
      <c r="N27" s="40">
        <f>SUM(G27:M27)</f>
        <v>0</v>
      </c>
      <c r="O27" s="51">
        <v>49.5</v>
      </c>
      <c r="P27" s="156">
        <f t="shared" si="7"/>
        <v>0</v>
      </c>
      <c r="Q27" s="157"/>
    </row>
    <row r="28" spans="1:17" ht="23.45" customHeight="1" x14ac:dyDescent="0.25">
      <c r="B28" s="31" t="s">
        <v>334</v>
      </c>
      <c r="C28" s="32" t="s">
        <v>36</v>
      </c>
      <c r="D28" s="123" t="s">
        <v>335</v>
      </c>
      <c r="E28" s="124"/>
      <c r="F28" s="125"/>
      <c r="G28" s="22"/>
      <c r="H28" s="22"/>
      <c r="I28" s="205"/>
      <c r="J28" s="206"/>
      <c r="K28" s="22"/>
      <c r="L28" s="22"/>
      <c r="M28" s="62"/>
      <c r="N28" s="36">
        <f t="shared" si="6"/>
        <v>0</v>
      </c>
      <c r="O28" s="37">
        <v>39</v>
      </c>
      <c r="P28" s="156">
        <f t="shared" si="7"/>
        <v>0</v>
      </c>
      <c r="Q28" s="157"/>
    </row>
    <row r="29" spans="1:17" ht="23.45" customHeight="1" x14ac:dyDescent="0.25">
      <c r="B29" s="31" t="s">
        <v>336</v>
      </c>
      <c r="C29" s="32" t="s">
        <v>337</v>
      </c>
      <c r="D29" s="123" t="s">
        <v>338</v>
      </c>
      <c r="E29" s="124"/>
      <c r="F29" s="125"/>
      <c r="G29" s="22"/>
      <c r="H29" s="22"/>
      <c r="I29" s="205"/>
      <c r="J29" s="206"/>
      <c r="K29" s="22"/>
      <c r="L29" s="22"/>
      <c r="M29" s="62"/>
      <c r="N29" s="36">
        <f t="shared" si="6"/>
        <v>0</v>
      </c>
      <c r="O29" s="37">
        <v>36</v>
      </c>
      <c r="P29" s="181">
        <f t="shared" si="7"/>
        <v>0</v>
      </c>
      <c r="Q29" s="182"/>
    </row>
    <row r="30" spans="1:17" ht="23.45" customHeight="1" x14ac:dyDescent="0.25">
      <c r="A30" s="5"/>
      <c r="B30" s="31" t="s">
        <v>339</v>
      </c>
      <c r="C30" s="32" t="s">
        <v>36</v>
      </c>
      <c r="D30" s="123" t="s">
        <v>340</v>
      </c>
      <c r="E30" s="124"/>
      <c r="F30" s="125"/>
      <c r="G30" s="22"/>
      <c r="H30" s="22"/>
      <c r="I30" s="205"/>
      <c r="J30" s="206"/>
      <c r="K30" s="22"/>
      <c r="L30" s="22"/>
      <c r="M30" s="62"/>
      <c r="N30" s="36">
        <f t="shared" si="6"/>
        <v>0</v>
      </c>
      <c r="O30" s="37">
        <v>42</v>
      </c>
      <c r="P30" s="181">
        <f t="shared" si="7"/>
        <v>0</v>
      </c>
      <c r="Q30" s="182"/>
    </row>
    <row r="31" spans="1:17" s="12" customFormat="1" ht="23.45" customHeight="1" x14ac:dyDescent="0.25">
      <c r="A31" s="5"/>
      <c r="B31" s="31" t="s">
        <v>341</v>
      </c>
      <c r="C31" s="32" t="s">
        <v>315</v>
      </c>
      <c r="D31" s="123" t="s">
        <v>342</v>
      </c>
      <c r="E31" s="124"/>
      <c r="F31" s="125"/>
      <c r="G31" s="22"/>
      <c r="H31" s="22"/>
      <c r="I31" s="205"/>
      <c r="J31" s="206"/>
      <c r="K31" s="22"/>
      <c r="L31" s="22"/>
      <c r="M31" s="62"/>
      <c r="N31" s="36">
        <f t="shared" si="6"/>
        <v>0</v>
      </c>
      <c r="O31" s="51">
        <v>42</v>
      </c>
      <c r="P31" s="181">
        <f>O31*N31</f>
        <v>0</v>
      </c>
      <c r="Q31" s="182"/>
    </row>
    <row r="32" spans="1:17" s="12" customFormat="1" ht="23.45" customHeight="1" x14ac:dyDescent="0.25">
      <c r="A32" s="5"/>
      <c r="B32" s="47" t="s">
        <v>343</v>
      </c>
      <c r="C32" s="32" t="s">
        <v>315</v>
      </c>
      <c r="D32" s="160" t="s">
        <v>344</v>
      </c>
      <c r="E32" s="161"/>
      <c r="F32" s="162"/>
      <c r="G32" s="22"/>
      <c r="H32" s="22"/>
      <c r="I32" s="205"/>
      <c r="J32" s="206"/>
      <c r="K32" s="22"/>
      <c r="L32" s="22"/>
      <c r="M32" s="62"/>
      <c r="N32" s="36">
        <f t="shared" si="6"/>
        <v>0</v>
      </c>
      <c r="O32" s="51">
        <v>42</v>
      </c>
      <c r="P32" s="181">
        <f t="shared" ref="P32:P34" si="8">O32*N32</f>
        <v>0</v>
      </c>
      <c r="Q32" s="182"/>
    </row>
    <row r="33" spans="1:17" s="12" customFormat="1" ht="23.45" customHeight="1" x14ac:dyDescent="0.25">
      <c r="A33" s="5"/>
      <c r="B33" s="47" t="s">
        <v>345</v>
      </c>
      <c r="C33" s="32" t="s">
        <v>322</v>
      </c>
      <c r="D33" s="160" t="s">
        <v>173</v>
      </c>
      <c r="E33" s="161"/>
      <c r="F33" s="162"/>
      <c r="G33" s="22"/>
      <c r="H33" s="22"/>
      <c r="I33" s="205"/>
      <c r="J33" s="206"/>
      <c r="K33" s="22"/>
      <c r="L33" s="22"/>
      <c r="M33" s="62"/>
      <c r="N33" s="36">
        <f t="shared" si="6"/>
        <v>0</v>
      </c>
      <c r="O33" s="51">
        <v>39</v>
      </c>
      <c r="P33" s="181">
        <f t="shared" si="8"/>
        <v>0</v>
      </c>
      <c r="Q33" s="182"/>
    </row>
    <row r="34" spans="1:17" s="12" customFormat="1" ht="23.45" customHeight="1" x14ac:dyDescent="0.25">
      <c r="A34" s="5"/>
      <c r="B34" s="47" t="s">
        <v>346</v>
      </c>
      <c r="C34" s="32" t="s">
        <v>315</v>
      </c>
      <c r="D34" s="160" t="s">
        <v>175</v>
      </c>
      <c r="E34" s="161"/>
      <c r="F34" s="162"/>
      <c r="G34" s="22"/>
      <c r="H34" s="22"/>
      <c r="I34" s="205"/>
      <c r="J34" s="206"/>
      <c r="K34" s="22"/>
      <c r="L34" s="22"/>
      <c r="M34" s="62"/>
      <c r="N34" s="36">
        <f t="shared" si="6"/>
        <v>0</v>
      </c>
      <c r="O34" s="51">
        <v>38</v>
      </c>
      <c r="P34" s="181">
        <f t="shared" si="8"/>
        <v>0</v>
      </c>
      <c r="Q34" s="182"/>
    </row>
    <row r="35" spans="1:17" s="12" customFormat="1" ht="23.45" customHeight="1" x14ac:dyDescent="0.25">
      <c r="A35" s="5"/>
      <c r="B35" s="47" t="s">
        <v>347</v>
      </c>
      <c r="C35" s="32" t="s">
        <v>322</v>
      </c>
      <c r="D35" s="160" t="s">
        <v>51</v>
      </c>
      <c r="E35" s="161"/>
      <c r="F35" s="162"/>
      <c r="G35" s="22"/>
      <c r="H35" s="22"/>
      <c r="I35" s="205"/>
      <c r="J35" s="206"/>
      <c r="K35" s="22"/>
      <c r="L35" s="22"/>
      <c r="M35" s="62"/>
      <c r="N35" s="36">
        <f>SUM(G35:M35)</f>
        <v>0</v>
      </c>
      <c r="O35" s="51">
        <v>33</v>
      </c>
      <c r="P35" s="181">
        <f>O35*N35</f>
        <v>0</v>
      </c>
      <c r="Q35" s="182"/>
    </row>
    <row r="36" spans="1:17" s="12" customFormat="1" ht="23.45" customHeight="1" x14ac:dyDescent="0.25">
      <c r="A36" s="5"/>
      <c r="B36" s="47"/>
      <c r="C36" s="32"/>
      <c r="D36" s="160"/>
      <c r="E36" s="161"/>
      <c r="F36" s="162"/>
      <c r="G36" s="58"/>
      <c r="H36" s="58"/>
      <c r="I36" s="222"/>
      <c r="J36" s="223"/>
      <c r="K36" s="58"/>
      <c r="L36" s="58"/>
      <c r="M36" s="58"/>
      <c r="N36" s="36"/>
      <c r="O36" s="51"/>
      <c r="P36" s="181"/>
      <c r="Q36" s="182"/>
    </row>
    <row r="37" spans="1:17" s="12" customFormat="1" ht="23.45" customHeight="1" x14ac:dyDescent="0.25">
      <c r="A37" s="5"/>
      <c r="B37" s="47"/>
      <c r="C37" s="32"/>
      <c r="D37" s="160"/>
      <c r="E37" s="161"/>
      <c r="F37" s="162"/>
      <c r="G37" s="58"/>
      <c r="H37" s="58"/>
      <c r="I37" s="222"/>
      <c r="J37" s="223"/>
      <c r="K37" s="58"/>
      <c r="L37" s="58"/>
      <c r="M37" s="58"/>
      <c r="N37" s="36"/>
      <c r="O37" s="51"/>
      <c r="P37" s="181"/>
      <c r="Q37" s="182"/>
    </row>
    <row r="38" spans="1:17" s="12" customFormat="1" ht="23.45" customHeight="1" x14ac:dyDescent="0.25">
      <c r="A38" s="5"/>
      <c r="B38" s="47"/>
      <c r="C38" s="32"/>
      <c r="D38" s="160"/>
      <c r="E38" s="161"/>
      <c r="F38" s="162"/>
      <c r="G38" s="58"/>
      <c r="H38" s="58"/>
      <c r="I38" s="222"/>
      <c r="J38" s="223"/>
      <c r="K38" s="58"/>
      <c r="L38" s="58"/>
      <c r="M38" s="58"/>
      <c r="N38" s="36"/>
      <c r="O38" s="51"/>
      <c r="P38" s="181"/>
      <c r="Q38" s="182"/>
    </row>
    <row r="39" spans="1:17" s="12" customFormat="1" ht="23.45" customHeight="1" x14ac:dyDescent="0.25">
      <c r="A39" s="5"/>
      <c r="B39" s="47"/>
      <c r="C39" s="61"/>
      <c r="D39" s="160"/>
      <c r="E39" s="161"/>
      <c r="F39" s="162"/>
      <c r="G39" s="58"/>
      <c r="H39" s="58"/>
      <c r="I39" s="222"/>
      <c r="J39" s="223"/>
      <c r="K39" s="58"/>
      <c r="L39" s="58"/>
      <c r="M39" s="58"/>
      <c r="N39" s="36"/>
      <c r="O39" s="51"/>
      <c r="P39" s="181"/>
      <c r="Q39" s="182"/>
    </row>
    <row r="40" spans="1:17" ht="23.45" customHeight="1" x14ac:dyDescent="0.25">
      <c r="B40" s="47"/>
      <c r="C40" s="32"/>
      <c r="D40" s="160"/>
      <c r="E40" s="161"/>
      <c r="F40" s="162"/>
      <c r="G40" s="58"/>
      <c r="H40" s="58"/>
      <c r="I40" s="222"/>
      <c r="J40" s="223"/>
      <c r="K40" s="58"/>
      <c r="L40" s="58"/>
      <c r="M40" s="58"/>
      <c r="N40" s="36"/>
      <c r="O40" s="51"/>
      <c r="P40" s="181"/>
      <c r="Q40" s="182"/>
    </row>
    <row r="41" spans="1:17" ht="23.45" customHeight="1" x14ac:dyDescent="0.25">
      <c r="A41" s="5"/>
      <c r="B41" s="47"/>
      <c r="C41" s="32"/>
      <c r="D41" s="160"/>
      <c r="E41" s="161"/>
      <c r="F41" s="162"/>
      <c r="G41" s="58"/>
      <c r="H41" s="58"/>
      <c r="I41" s="222"/>
      <c r="J41" s="223"/>
      <c r="K41" s="58"/>
      <c r="L41" s="58"/>
      <c r="M41" s="58"/>
      <c r="N41" s="36"/>
      <c r="O41" s="51"/>
      <c r="P41" s="181"/>
      <c r="Q41" s="182"/>
    </row>
    <row r="42" spans="1:17" ht="23.45" customHeight="1" x14ac:dyDescent="0.3">
      <c r="A42" s="5"/>
      <c r="B42" s="159" t="s">
        <v>105</v>
      </c>
      <c r="C42" s="159"/>
      <c r="D42" s="159"/>
      <c r="E42" s="159"/>
      <c r="F42" s="159"/>
      <c r="G42" s="159"/>
      <c r="H42" s="159"/>
      <c r="I42" s="159"/>
      <c r="J42" s="159"/>
      <c r="K42" s="159"/>
      <c r="L42" s="159"/>
      <c r="M42" s="159"/>
      <c r="N42" s="159"/>
      <c r="O42" s="159"/>
      <c r="P42" s="159"/>
      <c r="Q42" s="159"/>
    </row>
    <row r="43" spans="1:17" s="12" customFormat="1" ht="23.45" customHeight="1" x14ac:dyDescent="0.25">
      <c r="A43" s="5"/>
      <c r="B43" s="8" t="s">
        <v>16</v>
      </c>
      <c r="C43" s="9" t="s">
        <v>17</v>
      </c>
      <c r="D43" s="178" t="s">
        <v>19</v>
      </c>
      <c r="E43" s="179"/>
      <c r="F43" s="180"/>
      <c r="G43" s="66" t="s">
        <v>106</v>
      </c>
      <c r="H43" s="202"/>
      <c r="I43" s="203"/>
      <c r="J43" s="203"/>
      <c r="K43" s="203"/>
      <c r="L43" s="203"/>
      <c r="M43" s="204"/>
      <c r="N43" s="10" t="s">
        <v>25</v>
      </c>
      <c r="O43" s="11" t="s">
        <v>26</v>
      </c>
      <c r="P43" s="176" t="s">
        <v>27</v>
      </c>
      <c r="Q43" s="177"/>
    </row>
    <row r="44" spans="1:17" s="12" customFormat="1" ht="23.45" customHeight="1" x14ac:dyDescent="0.25">
      <c r="A44" s="5"/>
      <c r="B44" s="41" t="s">
        <v>109</v>
      </c>
      <c r="C44" s="32" t="s">
        <v>36</v>
      </c>
      <c r="D44" s="160" t="s">
        <v>108</v>
      </c>
      <c r="E44" s="161"/>
      <c r="F44" s="162"/>
      <c r="G44" s="22"/>
      <c r="H44" s="62"/>
      <c r="I44" s="231"/>
      <c r="J44" s="232"/>
      <c r="K44" s="62"/>
      <c r="L44" s="62"/>
      <c r="M44" s="62"/>
      <c r="N44" s="40">
        <f>SUM(G44:M44)</f>
        <v>0</v>
      </c>
      <c r="O44" s="51">
        <v>15</v>
      </c>
      <c r="P44" s="156">
        <f t="shared" ref="P44:P45" si="9">O44*N44</f>
        <v>0</v>
      </c>
      <c r="Q44" s="157"/>
    </row>
    <row r="45" spans="1:17" s="12" customFormat="1" ht="23.45" customHeight="1" x14ac:dyDescent="0.25">
      <c r="A45" s="5"/>
      <c r="B45" s="41" t="s">
        <v>348</v>
      </c>
      <c r="C45" s="32" t="s">
        <v>315</v>
      </c>
      <c r="D45" s="160" t="s">
        <v>108</v>
      </c>
      <c r="E45" s="161"/>
      <c r="F45" s="162"/>
      <c r="G45" s="22"/>
      <c r="H45" s="62"/>
      <c r="I45" s="231"/>
      <c r="J45" s="232"/>
      <c r="K45" s="62"/>
      <c r="L45" s="62"/>
      <c r="M45" s="62"/>
      <c r="N45" s="40">
        <f t="shared" ref="N45" si="10">SUM(G45:M45)</f>
        <v>0</v>
      </c>
      <c r="O45" s="51">
        <v>15</v>
      </c>
      <c r="P45" s="156">
        <f t="shared" si="9"/>
        <v>0</v>
      </c>
      <c r="Q45" s="157"/>
    </row>
    <row r="46" spans="1:17" s="12" customFormat="1" ht="23.45" customHeight="1" x14ac:dyDescent="0.25">
      <c r="A46" s="5"/>
      <c r="B46" s="41" t="s">
        <v>115</v>
      </c>
      <c r="C46" s="32" t="s">
        <v>36</v>
      </c>
      <c r="D46" s="160" t="s">
        <v>182</v>
      </c>
      <c r="E46" s="161"/>
      <c r="F46" s="162"/>
      <c r="G46" s="22"/>
      <c r="H46" s="62"/>
      <c r="I46" s="231"/>
      <c r="J46" s="232"/>
      <c r="K46" s="62"/>
      <c r="L46" s="62"/>
      <c r="M46" s="62"/>
      <c r="N46" s="40">
        <f>SUM(G46:M46)</f>
        <v>0</v>
      </c>
      <c r="O46" s="51">
        <v>20</v>
      </c>
      <c r="P46" s="156">
        <f>O46*N46</f>
        <v>0</v>
      </c>
      <c r="Q46" s="157"/>
    </row>
    <row r="47" spans="1:17" s="12" customFormat="1" ht="23.45" customHeight="1" x14ac:dyDescent="0.25">
      <c r="A47" s="5"/>
      <c r="B47" s="41" t="s">
        <v>349</v>
      </c>
      <c r="C47" s="32" t="s">
        <v>315</v>
      </c>
      <c r="D47" s="160" t="s">
        <v>182</v>
      </c>
      <c r="E47" s="161"/>
      <c r="F47" s="162"/>
      <c r="G47" s="22"/>
      <c r="H47" s="62"/>
      <c r="I47" s="231"/>
      <c r="J47" s="232"/>
      <c r="K47" s="62"/>
      <c r="L47" s="62"/>
      <c r="M47" s="62"/>
      <c r="N47" s="40">
        <f t="shared" ref="N47:N48" si="11">SUM(G47:M47)</f>
        <v>0</v>
      </c>
      <c r="O47" s="51">
        <v>20</v>
      </c>
      <c r="P47" s="156">
        <f t="shared" ref="P47" si="12">O47*N47</f>
        <v>0</v>
      </c>
      <c r="Q47" s="157"/>
    </row>
    <row r="48" spans="1:17" s="12" customFormat="1" ht="23.45" customHeight="1" x14ac:dyDescent="0.25">
      <c r="A48" s="5"/>
      <c r="B48" s="41" t="s">
        <v>350</v>
      </c>
      <c r="C48" s="32" t="s">
        <v>315</v>
      </c>
      <c r="D48" s="160" t="s">
        <v>351</v>
      </c>
      <c r="E48" s="161"/>
      <c r="F48" s="162"/>
      <c r="G48" s="22"/>
      <c r="H48" s="62"/>
      <c r="I48" s="231"/>
      <c r="J48" s="232"/>
      <c r="K48" s="62"/>
      <c r="L48" s="62"/>
      <c r="M48" s="62"/>
      <c r="N48" s="40">
        <f t="shared" si="11"/>
        <v>0</v>
      </c>
      <c r="O48" s="51">
        <v>8</v>
      </c>
      <c r="P48" s="156">
        <f>O48*N48</f>
        <v>0</v>
      </c>
      <c r="Q48" s="157"/>
    </row>
    <row r="49" spans="1:17" s="12" customFormat="1" ht="23.45" customHeight="1" thickBot="1" x14ac:dyDescent="0.3">
      <c r="A49" s="5"/>
      <c r="B49" s="47"/>
      <c r="C49" s="32"/>
      <c r="D49" s="160"/>
      <c r="E49" s="161"/>
      <c r="F49" s="162"/>
      <c r="G49" s="58"/>
      <c r="H49" s="58"/>
      <c r="I49" s="222"/>
      <c r="J49" s="223"/>
      <c r="K49" s="58"/>
      <c r="L49" s="58"/>
      <c r="M49" s="58"/>
      <c r="N49" s="36"/>
      <c r="O49" s="51"/>
      <c r="P49" s="181"/>
      <c r="Q49" s="182"/>
    </row>
    <row r="50" spans="1:17" ht="30.75" customHeight="1" thickBot="1" x14ac:dyDescent="0.3">
      <c r="B50" s="194" t="s">
        <v>30</v>
      </c>
      <c r="C50" s="195"/>
      <c r="D50" s="195"/>
      <c r="E50" s="195"/>
      <c r="F50" s="195"/>
      <c r="G50" s="195"/>
      <c r="H50" s="195"/>
      <c r="I50" s="195"/>
      <c r="J50" s="195"/>
      <c r="K50" s="195"/>
      <c r="L50" s="195"/>
      <c r="M50" s="195"/>
      <c r="N50" s="15">
        <f>SUM(N16:N49)</f>
        <v>0</v>
      </c>
      <c r="O50" s="18" t="s">
        <v>28</v>
      </c>
      <c r="P50" s="198">
        <f>SUM(P16:Q49)</f>
        <v>0</v>
      </c>
      <c r="Q50" s="199"/>
    </row>
    <row r="51" spans="1:17" ht="30.75" customHeight="1" x14ac:dyDescent="0.25">
      <c r="B51" s="196"/>
      <c r="C51" s="197"/>
      <c r="D51" s="197"/>
      <c r="E51" s="197"/>
      <c r="F51" s="197"/>
      <c r="G51" s="197"/>
      <c r="H51" s="197"/>
      <c r="I51" s="197"/>
      <c r="J51" s="197"/>
      <c r="K51" s="197"/>
      <c r="L51" s="197"/>
      <c r="M51" s="197"/>
      <c r="N51" s="200" t="s">
        <v>31</v>
      </c>
      <c r="O51" s="200"/>
      <c r="P51" s="200"/>
      <c r="Q51" s="201"/>
    </row>
    <row r="52" spans="1:17" ht="15" customHeight="1" x14ac:dyDescent="0.25">
      <c r="B52" s="163" t="s">
        <v>32</v>
      </c>
      <c r="C52" s="164"/>
      <c r="D52" s="166"/>
      <c r="E52" s="167"/>
      <c r="F52" s="167"/>
      <c r="G52" s="167"/>
      <c r="H52" s="167"/>
      <c r="I52" s="168"/>
      <c r="J52" s="172" t="s">
        <v>33</v>
      </c>
      <c r="K52" s="173"/>
      <c r="L52" s="148"/>
      <c r="M52" s="149"/>
      <c r="N52" s="149"/>
      <c r="O52" s="149"/>
      <c r="P52" s="149"/>
      <c r="Q52" s="150"/>
    </row>
    <row r="53" spans="1:17" ht="15" customHeight="1" x14ac:dyDescent="0.25">
      <c r="B53" s="165"/>
      <c r="C53" s="165"/>
      <c r="D53" s="169"/>
      <c r="E53" s="170"/>
      <c r="F53" s="170"/>
      <c r="G53" s="170"/>
      <c r="H53" s="170"/>
      <c r="I53" s="171"/>
      <c r="J53" s="174"/>
      <c r="K53" s="175"/>
      <c r="L53" s="151"/>
      <c r="M53" s="152"/>
      <c r="N53" s="152"/>
      <c r="O53" s="152"/>
      <c r="P53" s="152"/>
      <c r="Q53" s="153"/>
    </row>
    <row r="54" spans="1:17" x14ac:dyDescent="0.25">
      <c r="B54" s="189" t="s">
        <v>121</v>
      </c>
      <c r="C54" s="190"/>
      <c r="D54" s="190"/>
      <c r="E54" s="190"/>
      <c r="F54" s="190"/>
      <c r="G54" s="190"/>
      <c r="H54" s="190"/>
      <c r="I54" s="190"/>
      <c r="J54" s="190"/>
      <c r="K54" s="190"/>
      <c r="L54" s="190"/>
      <c r="M54" s="190"/>
      <c r="N54" s="190"/>
      <c r="O54" s="190"/>
      <c r="P54" s="190"/>
      <c r="Q54" s="191"/>
    </row>
  </sheetData>
  <sheetProtection sheet="1" selectLockedCells="1"/>
  <mergeCells count="147">
    <mergeCell ref="P3:Q3"/>
    <mergeCell ref="B4:F4"/>
    <mergeCell ref="J4:Q4"/>
    <mergeCell ref="C5:F5"/>
    <mergeCell ref="J5:K5"/>
    <mergeCell ref="C8:F8"/>
    <mergeCell ref="J8:K8"/>
    <mergeCell ref="C9:F9"/>
    <mergeCell ref="J9:K9"/>
    <mergeCell ref="C6:F6"/>
    <mergeCell ref="J6:K6"/>
    <mergeCell ref="C7:F7"/>
    <mergeCell ref="J7:K7"/>
    <mergeCell ref="C3:F3"/>
    <mergeCell ref="G3:I11"/>
    <mergeCell ref="J3:K3"/>
    <mergeCell ref="L3:N3"/>
    <mergeCell ref="L5:Q5"/>
    <mergeCell ref="L6:Q6"/>
    <mergeCell ref="L7:Q7"/>
    <mergeCell ref="L8:Q8"/>
    <mergeCell ref="L9:Q9"/>
    <mergeCell ref="B12:Q12"/>
    <mergeCell ref="C13:D13"/>
    <mergeCell ref="F13:H13"/>
    <mergeCell ref="I13:J13"/>
    <mergeCell ref="K13:M13"/>
    <mergeCell ref="N13:O13"/>
    <mergeCell ref="P13:Q13"/>
    <mergeCell ref="C10:F10"/>
    <mergeCell ref="J10:K10"/>
    <mergeCell ref="C11:F11"/>
    <mergeCell ref="J11:K11"/>
    <mergeCell ref="L11:Q11"/>
    <mergeCell ref="L10:Q10"/>
    <mergeCell ref="D17:F17"/>
    <mergeCell ref="I17:J17"/>
    <mergeCell ref="P17:Q17"/>
    <mergeCell ref="D18:F18"/>
    <mergeCell ref="I18:J18"/>
    <mergeCell ref="P18:Q18"/>
    <mergeCell ref="B14:Q14"/>
    <mergeCell ref="D15:F15"/>
    <mergeCell ref="I15:J15"/>
    <mergeCell ref="P15:Q15"/>
    <mergeCell ref="D16:F16"/>
    <mergeCell ref="I16:J16"/>
    <mergeCell ref="P16:Q16"/>
    <mergeCell ref="D21:F21"/>
    <mergeCell ref="I21:J21"/>
    <mergeCell ref="P21:Q21"/>
    <mergeCell ref="D22:F22"/>
    <mergeCell ref="I22:J22"/>
    <mergeCell ref="P22:Q22"/>
    <mergeCell ref="D19:F19"/>
    <mergeCell ref="I19:J19"/>
    <mergeCell ref="P19:Q19"/>
    <mergeCell ref="D20:F20"/>
    <mergeCell ref="I20:J20"/>
    <mergeCell ref="P20:Q20"/>
    <mergeCell ref="D25:F25"/>
    <mergeCell ref="I25:J25"/>
    <mergeCell ref="P25:Q25"/>
    <mergeCell ref="D26:F26"/>
    <mergeCell ref="I26:J26"/>
    <mergeCell ref="P26:Q26"/>
    <mergeCell ref="D23:F23"/>
    <mergeCell ref="I23:J23"/>
    <mergeCell ref="P23:Q23"/>
    <mergeCell ref="D24:F24"/>
    <mergeCell ref="I24:J24"/>
    <mergeCell ref="P24:Q24"/>
    <mergeCell ref="D29:F29"/>
    <mergeCell ref="I29:J29"/>
    <mergeCell ref="P29:Q29"/>
    <mergeCell ref="D30:F30"/>
    <mergeCell ref="I30:J30"/>
    <mergeCell ref="P30:Q30"/>
    <mergeCell ref="D27:F27"/>
    <mergeCell ref="I27:J27"/>
    <mergeCell ref="P27:Q27"/>
    <mergeCell ref="D28:F28"/>
    <mergeCell ref="I28:J28"/>
    <mergeCell ref="P28:Q28"/>
    <mergeCell ref="D33:F33"/>
    <mergeCell ref="I33:J33"/>
    <mergeCell ref="P33:Q33"/>
    <mergeCell ref="D34:F34"/>
    <mergeCell ref="I34:J34"/>
    <mergeCell ref="P34:Q34"/>
    <mergeCell ref="D31:F31"/>
    <mergeCell ref="I31:J31"/>
    <mergeCell ref="P31:Q31"/>
    <mergeCell ref="D32:F32"/>
    <mergeCell ref="I32:J32"/>
    <mergeCell ref="P32:Q32"/>
    <mergeCell ref="D37:F37"/>
    <mergeCell ref="I37:J37"/>
    <mergeCell ref="P37:Q37"/>
    <mergeCell ref="D38:F38"/>
    <mergeCell ref="I38:J38"/>
    <mergeCell ref="P38:Q38"/>
    <mergeCell ref="D35:F35"/>
    <mergeCell ref="I35:J35"/>
    <mergeCell ref="P35:Q35"/>
    <mergeCell ref="D36:F36"/>
    <mergeCell ref="I36:J36"/>
    <mergeCell ref="P36:Q36"/>
    <mergeCell ref="D41:F41"/>
    <mergeCell ref="I41:J41"/>
    <mergeCell ref="P41:Q41"/>
    <mergeCell ref="B42:Q42"/>
    <mergeCell ref="D39:F39"/>
    <mergeCell ref="I39:J39"/>
    <mergeCell ref="P39:Q39"/>
    <mergeCell ref="D40:F40"/>
    <mergeCell ref="I40:J40"/>
    <mergeCell ref="P40:Q40"/>
    <mergeCell ref="B54:Q54"/>
    <mergeCell ref="D48:F48"/>
    <mergeCell ref="I48:J48"/>
    <mergeCell ref="P48:Q48"/>
    <mergeCell ref="I49:J49"/>
    <mergeCell ref="P49:Q49"/>
    <mergeCell ref="B50:M51"/>
    <mergeCell ref="P50:Q50"/>
    <mergeCell ref="N51:Q51"/>
    <mergeCell ref="L52:Q53"/>
    <mergeCell ref="D49:F49"/>
    <mergeCell ref="B52:C53"/>
    <mergeCell ref="D52:I53"/>
    <mergeCell ref="J52:K53"/>
    <mergeCell ref="D46:F46"/>
    <mergeCell ref="I46:J46"/>
    <mergeCell ref="P46:Q46"/>
    <mergeCell ref="D47:F47"/>
    <mergeCell ref="I47:J47"/>
    <mergeCell ref="P47:Q47"/>
    <mergeCell ref="D43:F43"/>
    <mergeCell ref="P43:Q43"/>
    <mergeCell ref="D45:F45"/>
    <mergeCell ref="P45:Q45"/>
    <mergeCell ref="H43:M43"/>
    <mergeCell ref="D44:F44"/>
    <mergeCell ref="I44:J44"/>
    <mergeCell ref="P44:Q44"/>
    <mergeCell ref="I45:J45"/>
  </mergeCells>
  <printOptions horizontalCentered="1" verticalCentered="1"/>
  <pageMargins left="0" right="0.25" top="0.25" bottom="0.25" header="0" footer="0"/>
  <pageSetup scale="6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5253-0382-4C8A-A7AE-E45F8FDC795C}">
  <sheetPr>
    <pageSetUpPr fitToPage="1"/>
  </sheetPr>
  <dimension ref="A3:Z59"/>
  <sheetViews>
    <sheetView showWhiteSpace="0" view="pageLayout" zoomScale="90" zoomScaleNormal="96" zoomScaleSheetLayoutView="100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4" width="11" style="14" customWidth="1"/>
    <col min="5" max="5" width="17.140625" style="14" customWidth="1"/>
    <col min="6" max="6" width="17.140625" style="1" customWidth="1"/>
    <col min="7" max="8" width="9.140625" style="1"/>
    <col min="9" max="10" width="4.570312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139"/>
      <c r="D3" s="140"/>
      <c r="E3" s="140"/>
      <c r="F3" s="141"/>
      <c r="G3" s="142"/>
      <c r="H3" s="142"/>
      <c r="I3" s="142"/>
      <c r="J3" s="143" t="s">
        <v>1</v>
      </c>
      <c r="K3" s="144"/>
      <c r="L3" s="210"/>
      <c r="M3" s="211"/>
      <c r="N3" s="212"/>
      <c r="O3" s="3" t="s">
        <v>2</v>
      </c>
      <c r="P3" s="145"/>
      <c r="Q3" s="146"/>
    </row>
    <row r="4" spans="1:17" ht="23.25" customHeight="1" x14ac:dyDescent="0.3">
      <c r="B4" s="147"/>
      <c r="C4" s="147"/>
      <c r="D4" s="147"/>
      <c r="E4" s="147"/>
      <c r="F4" s="147"/>
      <c r="G4" s="142"/>
      <c r="H4" s="142"/>
      <c r="I4" s="142"/>
      <c r="J4" s="147"/>
      <c r="K4" s="147"/>
      <c r="L4" s="147"/>
      <c r="M4" s="147"/>
      <c r="N4" s="147"/>
      <c r="O4" s="147"/>
      <c r="P4" s="147"/>
      <c r="Q4" s="147"/>
    </row>
    <row r="5" spans="1:17" ht="23.25" customHeight="1" x14ac:dyDescent="0.25">
      <c r="B5" s="3" t="s">
        <v>3</v>
      </c>
      <c r="C5" s="126"/>
      <c r="D5" s="126"/>
      <c r="E5" s="126"/>
      <c r="F5" s="126"/>
      <c r="G5" s="142"/>
      <c r="H5" s="142"/>
      <c r="I5" s="142"/>
      <c r="J5" s="117" t="s">
        <v>4</v>
      </c>
      <c r="K5" s="119"/>
      <c r="L5" s="213"/>
      <c r="M5" s="214"/>
      <c r="N5" s="214"/>
      <c r="O5" s="214"/>
      <c r="P5" s="214"/>
      <c r="Q5" s="215"/>
    </row>
    <row r="6" spans="1:17" ht="23.25" customHeight="1" x14ac:dyDescent="0.25">
      <c r="B6" s="4" t="s">
        <v>5</v>
      </c>
      <c r="C6" s="126"/>
      <c r="D6" s="126"/>
      <c r="E6" s="126"/>
      <c r="F6" s="126"/>
      <c r="G6" s="142"/>
      <c r="H6" s="142"/>
      <c r="I6" s="142"/>
      <c r="J6" s="120" t="s">
        <v>5</v>
      </c>
      <c r="K6" s="122"/>
      <c r="L6" s="216"/>
      <c r="M6" s="217"/>
      <c r="N6" s="217"/>
      <c r="O6" s="217"/>
      <c r="P6" s="217"/>
      <c r="Q6" s="218"/>
    </row>
    <row r="7" spans="1:17" ht="23.25" customHeight="1" x14ac:dyDescent="0.25">
      <c r="B7" s="4" t="s">
        <v>6</v>
      </c>
      <c r="C7" s="126"/>
      <c r="D7" s="126"/>
      <c r="E7" s="126"/>
      <c r="F7" s="126"/>
      <c r="G7" s="142"/>
      <c r="H7" s="142"/>
      <c r="I7" s="142"/>
      <c r="J7" s="120" t="s">
        <v>6</v>
      </c>
      <c r="K7" s="122"/>
      <c r="L7" s="216"/>
      <c r="M7" s="217"/>
      <c r="N7" s="217"/>
      <c r="O7" s="217"/>
      <c r="P7" s="217"/>
      <c r="Q7" s="218"/>
    </row>
    <row r="8" spans="1:17" ht="23.25" customHeight="1" x14ac:dyDescent="0.25">
      <c r="B8" s="4" t="s">
        <v>7</v>
      </c>
      <c r="C8" s="126"/>
      <c r="D8" s="126"/>
      <c r="E8" s="126"/>
      <c r="F8" s="126"/>
      <c r="G8" s="142"/>
      <c r="H8" s="142"/>
      <c r="I8" s="142"/>
      <c r="J8" s="120" t="s">
        <v>7</v>
      </c>
      <c r="K8" s="122"/>
      <c r="L8" s="216"/>
      <c r="M8" s="217"/>
      <c r="N8" s="217"/>
      <c r="O8" s="217"/>
      <c r="P8" s="217"/>
      <c r="Q8" s="218"/>
    </row>
    <row r="9" spans="1:17" ht="23.25" customHeight="1" x14ac:dyDescent="0.25">
      <c r="B9" s="3" t="s">
        <v>8</v>
      </c>
      <c r="C9" s="126"/>
      <c r="D9" s="126"/>
      <c r="E9" s="126"/>
      <c r="F9" s="126"/>
      <c r="G9" s="142"/>
      <c r="H9" s="142"/>
      <c r="I9" s="142"/>
      <c r="J9" s="120" t="s">
        <v>8</v>
      </c>
      <c r="K9" s="122"/>
      <c r="L9" s="216"/>
      <c r="M9" s="217"/>
      <c r="N9" s="217"/>
      <c r="O9" s="217"/>
      <c r="P9" s="217"/>
      <c r="Q9" s="218"/>
    </row>
    <row r="10" spans="1:17" ht="23.25" customHeight="1" x14ac:dyDescent="0.25">
      <c r="B10" s="4" t="s">
        <v>9</v>
      </c>
      <c r="C10" s="126"/>
      <c r="D10" s="126"/>
      <c r="E10" s="126"/>
      <c r="F10" s="126"/>
      <c r="G10" s="142"/>
      <c r="H10" s="142"/>
      <c r="I10" s="142"/>
      <c r="J10" s="117" t="s">
        <v>10</v>
      </c>
      <c r="K10" s="119"/>
      <c r="L10" s="213"/>
      <c r="M10" s="214"/>
      <c r="N10" s="214"/>
      <c r="O10" s="214"/>
      <c r="P10" s="214"/>
      <c r="Q10" s="215"/>
    </row>
    <row r="11" spans="1:17" ht="23.25" customHeight="1" x14ac:dyDescent="0.25">
      <c r="B11" s="4" t="s">
        <v>11</v>
      </c>
      <c r="C11" s="126"/>
      <c r="D11" s="126"/>
      <c r="E11" s="126"/>
      <c r="F11" s="126"/>
      <c r="G11" s="142"/>
      <c r="H11" s="142"/>
      <c r="I11" s="142"/>
      <c r="J11" s="117" t="s">
        <v>12</v>
      </c>
      <c r="K11" s="119"/>
      <c r="L11" s="213"/>
      <c r="M11" s="214"/>
      <c r="N11" s="214"/>
      <c r="O11" s="214"/>
      <c r="P11" s="214"/>
      <c r="Q11" s="215"/>
    </row>
    <row r="12" spans="1:17" ht="6" customHeight="1" x14ac:dyDescent="0.3"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</row>
    <row r="13" spans="1:17" s="5" customFormat="1" ht="27.75" customHeight="1" x14ac:dyDescent="0.25">
      <c r="B13" s="6" t="s">
        <v>13</v>
      </c>
      <c r="C13" s="246"/>
      <c r="D13" s="247"/>
      <c r="E13" s="247"/>
      <c r="F13" s="247"/>
      <c r="G13" s="247"/>
      <c r="H13" s="248"/>
      <c r="I13" s="249" t="s">
        <v>14</v>
      </c>
      <c r="J13" s="131"/>
      <c r="K13" s="158"/>
      <c r="L13" s="132"/>
      <c r="M13" s="133"/>
      <c r="N13" s="134" t="s">
        <v>15</v>
      </c>
      <c r="O13" s="135"/>
      <c r="P13" s="250"/>
      <c r="Q13" s="251"/>
    </row>
    <row r="14" spans="1:17" s="7" customFormat="1" ht="30" customHeight="1" x14ac:dyDescent="0.35">
      <c r="B14" s="241" t="s">
        <v>377</v>
      </c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</row>
    <row r="15" spans="1:17" ht="23.45" customHeight="1" x14ac:dyDescent="0.25">
      <c r="A15" s="5"/>
      <c r="B15" s="8" t="s">
        <v>16</v>
      </c>
      <c r="C15" s="9" t="s">
        <v>17</v>
      </c>
      <c r="D15" s="9" t="s">
        <v>18</v>
      </c>
      <c r="E15" s="130" t="s">
        <v>19</v>
      </c>
      <c r="F15" s="131"/>
      <c r="G15" s="11" t="s">
        <v>20</v>
      </c>
      <c r="H15" s="11" t="s">
        <v>21</v>
      </c>
      <c r="I15" s="130" t="s">
        <v>22</v>
      </c>
      <c r="J15" s="131"/>
      <c r="K15" s="11" t="s">
        <v>23</v>
      </c>
      <c r="L15" s="11" t="s">
        <v>24</v>
      </c>
      <c r="M15" s="11" t="s">
        <v>137</v>
      </c>
      <c r="N15" s="10" t="s">
        <v>25</v>
      </c>
      <c r="O15" s="11" t="s">
        <v>26</v>
      </c>
      <c r="P15" s="176" t="s">
        <v>27</v>
      </c>
      <c r="Q15" s="177"/>
    </row>
    <row r="16" spans="1:17" ht="23.45" customHeight="1" x14ac:dyDescent="0.25">
      <c r="A16" s="5"/>
      <c r="B16" s="82" t="s">
        <v>352</v>
      </c>
      <c r="C16" s="70" t="s">
        <v>278</v>
      </c>
      <c r="D16" s="113"/>
      <c r="E16" s="242" t="s">
        <v>365</v>
      </c>
      <c r="F16" s="243"/>
      <c r="G16" s="27"/>
      <c r="H16" s="27"/>
      <c r="I16" s="244"/>
      <c r="J16" s="245"/>
      <c r="K16" s="27"/>
      <c r="L16" s="27"/>
      <c r="M16" s="72"/>
      <c r="N16" s="40">
        <f>SUM(G16:M16)</f>
        <v>0</v>
      </c>
      <c r="O16" s="51">
        <v>69</v>
      </c>
      <c r="P16" s="156">
        <f t="shared" ref="P16:P19" si="0">O16*N16</f>
        <v>0</v>
      </c>
      <c r="Q16" s="157"/>
    </row>
    <row r="17" spans="1:26" ht="23.45" customHeight="1" x14ac:dyDescent="0.25">
      <c r="A17" s="5"/>
      <c r="B17" s="74" t="s">
        <v>353</v>
      </c>
      <c r="C17" s="70" t="s">
        <v>278</v>
      </c>
      <c r="D17" s="113"/>
      <c r="E17" s="242" t="s">
        <v>366</v>
      </c>
      <c r="F17" s="243"/>
      <c r="G17" s="27"/>
      <c r="H17" s="27"/>
      <c r="I17" s="244"/>
      <c r="J17" s="245"/>
      <c r="K17" s="27"/>
      <c r="L17" s="27"/>
      <c r="M17" s="72"/>
      <c r="N17" s="40">
        <f t="shared" ref="N17" si="1">SUM(G17:M17)</f>
        <v>0</v>
      </c>
      <c r="O17" s="51">
        <v>69</v>
      </c>
      <c r="P17" s="156">
        <f t="shared" si="0"/>
        <v>0</v>
      </c>
      <c r="Q17" s="157"/>
    </row>
    <row r="18" spans="1:26" ht="23.45" customHeight="1" x14ac:dyDescent="0.25">
      <c r="A18" s="5"/>
      <c r="B18" s="74" t="s">
        <v>356</v>
      </c>
      <c r="C18" s="70" t="s">
        <v>38</v>
      </c>
      <c r="D18" s="113"/>
      <c r="E18" s="242" t="s">
        <v>369</v>
      </c>
      <c r="F18" s="243"/>
      <c r="G18" s="27"/>
      <c r="H18" s="27"/>
      <c r="I18" s="244"/>
      <c r="J18" s="245"/>
      <c r="K18" s="27"/>
      <c r="L18" s="27"/>
      <c r="M18" s="27"/>
      <c r="N18" s="40">
        <f>SUM(G18:M18)</f>
        <v>0</v>
      </c>
      <c r="O18" s="51">
        <v>69</v>
      </c>
      <c r="P18" s="156">
        <f t="shared" si="0"/>
        <v>0</v>
      </c>
      <c r="Q18" s="157"/>
    </row>
    <row r="19" spans="1:26" ht="23.45" customHeight="1" x14ac:dyDescent="0.25">
      <c r="A19" s="5"/>
      <c r="B19" s="74" t="s">
        <v>357</v>
      </c>
      <c r="C19" s="70" t="s">
        <v>38</v>
      </c>
      <c r="D19" s="113"/>
      <c r="E19" s="242" t="s">
        <v>370</v>
      </c>
      <c r="F19" s="243"/>
      <c r="G19" s="27"/>
      <c r="H19" s="27"/>
      <c r="I19" s="244"/>
      <c r="J19" s="245"/>
      <c r="K19" s="27"/>
      <c r="L19" s="27"/>
      <c r="M19" s="72"/>
      <c r="N19" s="40">
        <f>SUM(G19:M19)</f>
        <v>0</v>
      </c>
      <c r="O19" s="51">
        <v>69</v>
      </c>
      <c r="P19" s="156">
        <f t="shared" si="0"/>
        <v>0</v>
      </c>
      <c r="Q19" s="157"/>
    </row>
    <row r="20" spans="1:26" ht="23.45" customHeight="1" x14ac:dyDescent="0.25">
      <c r="A20" s="5"/>
      <c r="B20" s="74"/>
      <c r="C20" s="70"/>
      <c r="D20" s="75"/>
      <c r="E20" s="242"/>
      <c r="F20" s="243"/>
      <c r="G20" s="71"/>
      <c r="H20" s="71"/>
      <c r="I20" s="189"/>
      <c r="J20" s="191"/>
      <c r="K20" s="71"/>
      <c r="L20" s="71"/>
      <c r="M20" s="71"/>
      <c r="N20" s="40"/>
      <c r="O20" s="73"/>
      <c r="P20" s="156"/>
      <c r="Q20" s="157"/>
    </row>
    <row r="21" spans="1:26" ht="23.45" customHeight="1" x14ac:dyDescent="0.25">
      <c r="A21" s="5"/>
      <c r="B21" s="74"/>
      <c r="C21" s="70"/>
      <c r="D21" s="75"/>
      <c r="E21" s="242"/>
      <c r="F21" s="243"/>
      <c r="G21" s="71"/>
      <c r="H21" s="71"/>
      <c r="I21" s="189"/>
      <c r="J21" s="191"/>
      <c r="K21" s="71"/>
      <c r="L21" s="71"/>
      <c r="M21" s="71"/>
      <c r="N21" s="40"/>
      <c r="O21" s="73"/>
      <c r="P21" s="156"/>
      <c r="Q21" s="157"/>
    </row>
    <row r="22" spans="1:26" ht="23.45" customHeight="1" x14ac:dyDescent="0.25">
      <c r="A22" s="5"/>
      <c r="B22" s="74"/>
      <c r="C22" s="70"/>
      <c r="D22" s="75"/>
      <c r="E22" s="242"/>
      <c r="F22" s="243"/>
      <c r="G22" s="71"/>
      <c r="H22" s="71"/>
      <c r="I22" s="189"/>
      <c r="J22" s="191"/>
      <c r="K22" s="71"/>
      <c r="L22" s="71"/>
      <c r="M22" s="71"/>
      <c r="N22" s="40"/>
      <c r="O22" s="73"/>
      <c r="P22" s="156"/>
      <c r="Q22" s="157"/>
    </row>
    <row r="23" spans="1:26" ht="23.45" customHeight="1" x14ac:dyDescent="0.25">
      <c r="A23" s="5"/>
      <c r="B23" s="74"/>
      <c r="C23" s="70"/>
      <c r="D23" s="75"/>
      <c r="E23" s="242"/>
      <c r="F23" s="243"/>
      <c r="G23" s="71"/>
      <c r="H23" s="71"/>
      <c r="I23" s="189"/>
      <c r="J23" s="191"/>
      <c r="K23" s="71"/>
      <c r="L23" s="71"/>
      <c r="M23" s="71"/>
      <c r="N23" s="40"/>
      <c r="O23" s="73"/>
      <c r="P23" s="156"/>
      <c r="Q23" s="157"/>
    </row>
    <row r="24" spans="1:26" ht="23.45" customHeight="1" x14ac:dyDescent="0.25">
      <c r="A24" s="5"/>
      <c r="B24" s="74"/>
      <c r="C24" s="70"/>
      <c r="D24" s="75"/>
      <c r="E24" s="242"/>
      <c r="F24" s="243"/>
      <c r="G24" s="71"/>
      <c r="H24" s="71"/>
      <c r="I24" s="189"/>
      <c r="J24" s="191"/>
      <c r="K24" s="71"/>
      <c r="L24" s="71"/>
      <c r="M24" s="71"/>
      <c r="N24" s="40"/>
      <c r="O24" s="73"/>
      <c r="P24" s="156"/>
      <c r="Q24" s="157"/>
    </row>
    <row r="25" spans="1:26" ht="23.45" customHeight="1" thickBot="1" x14ac:dyDescent="0.3">
      <c r="A25" s="5"/>
      <c r="B25" s="74"/>
      <c r="C25" s="70"/>
      <c r="D25" s="75"/>
      <c r="E25" s="242"/>
      <c r="F25" s="243"/>
      <c r="G25" s="71"/>
      <c r="H25" s="71"/>
      <c r="I25" s="255"/>
      <c r="J25" s="256"/>
      <c r="K25" s="71"/>
      <c r="L25" s="71"/>
      <c r="M25" s="71"/>
      <c r="N25" s="76"/>
      <c r="O25" s="77"/>
      <c r="P25" s="257"/>
      <c r="Q25" s="258"/>
    </row>
    <row r="26" spans="1:26" s="12" customFormat="1" ht="23.45" customHeight="1" thickBot="1" x14ac:dyDescent="0.3">
      <c r="A26" s="5"/>
      <c r="B26" s="252" t="s">
        <v>378</v>
      </c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2"/>
      <c r="N26" s="78">
        <f>SUM(N16:N25)</f>
        <v>0</v>
      </c>
      <c r="O26" s="79" t="s">
        <v>28</v>
      </c>
      <c r="P26" s="198">
        <f>SUM(P16:Q25)</f>
        <v>0</v>
      </c>
      <c r="Q26" s="199"/>
    </row>
    <row r="27" spans="1:26" ht="5.0999999999999996" customHeight="1" x14ac:dyDescent="0.25">
      <c r="B27" s="253"/>
      <c r="C27" s="253"/>
      <c r="D27" s="253"/>
      <c r="E27" s="253"/>
      <c r="F27" s="253"/>
      <c r="G27" s="253"/>
      <c r="H27" s="253"/>
      <c r="I27" s="253"/>
      <c r="J27" s="253"/>
      <c r="K27" s="253"/>
      <c r="L27" s="253"/>
      <c r="M27" s="253"/>
      <c r="N27" s="80"/>
      <c r="O27" s="81"/>
      <c r="P27" s="254"/>
      <c r="Q27" s="254"/>
      <c r="R27" s="13"/>
      <c r="S27" s="13"/>
      <c r="T27" s="13"/>
      <c r="U27" s="13"/>
      <c r="V27" s="13"/>
      <c r="W27" s="13"/>
      <c r="X27" s="13"/>
      <c r="Y27" s="13"/>
      <c r="Z27" s="13"/>
    </row>
    <row r="28" spans="1:26" s="12" customFormat="1" ht="23.45" customHeight="1" x14ac:dyDescent="0.25">
      <c r="A28" s="5"/>
      <c r="B28" s="74" t="s">
        <v>354</v>
      </c>
      <c r="C28" s="70" t="s">
        <v>360</v>
      </c>
      <c r="D28" s="113"/>
      <c r="E28" s="242" t="s">
        <v>367</v>
      </c>
      <c r="F28" s="243"/>
      <c r="G28" s="21"/>
      <c r="H28" s="21"/>
      <c r="I28" s="158"/>
      <c r="J28" s="133"/>
      <c r="K28" s="21"/>
      <c r="L28" s="21"/>
      <c r="M28" s="21"/>
      <c r="N28" s="40">
        <f>SUM(G28:M28)</f>
        <v>0</v>
      </c>
      <c r="O28" s="51">
        <v>69</v>
      </c>
      <c r="P28" s="156">
        <f>O28*N28</f>
        <v>0</v>
      </c>
      <c r="Q28" s="157"/>
    </row>
    <row r="29" spans="1:26" s="12" customFormat="1" ht="23.45" customHeight="1" x14ac:dyDescent="0.25">
      <c r="A29" s="5"/>
      <c r="B29" s="74" t="s">
        <v>355</v>
      </c>
      <c r="C29" s="70" t="s">
        <v>360</v>
      </c>
      <c r="D29" s="113"/>
      <c r="E29" s="242" t="s">
        <v>368</v>
      </c>
      <c r="F29" s="243"/>
      <c r="G29" s="21"/>
      <c r="H29" s="21"/>
      <c r="I29" s="158"/>
      <c r="J29" s="133"/>
      <c r="K29" s="21"/>
      <c r="L29" s="21"/>
      <c r="M29" s="72"/>
      <c r="N29" s="40">
        <f>SUM(G29:M29)</f>
        <v>0</v>
      </c>
      <c r="O29" s="51">
        <v>69</v>
      </c>
      <c r="P29" s="156">
        <f>O29*N29</f>
        <v>0</v>
      </c>
      <c r="Q29" s="157"/>
    </row>
    <row r="30" spans="1:26" s="12" customFormat="1" ht="23.45" customHeight="1" x14ac:dyDescent="0.25">
      <c r="A30" s="5"/>
      <c r="B30" s="74" t="s">
        <v>358</v>
      </c>
      <c r="C30" s="70" t="s">
        <v>36</v>
      </c>
      <c r="D30" s="113"/>
      <c r="E30" s="242" t="s">
        <v>371</v>
      </c>
      <c r="F30" s="243"/>
      <c r="G30" s="21"/>
      <c r="H30" s="21"/>
      <c r="I30" s="158"/>
      <c r="J30" s="133"/>
      <c r="L30" s="21"/>
      <c r="M30" s="21"/>
      <c r="N30" s="40">
        <f t="shared" ref="N30" si="2">SUM(G30:M30)</f>
        <v>0</v>
      </c>
      <c r="O30" s="51">
        <v>69</v>
      </c>
      <c r="P30" s="156">
        <f t="shared" ref="P30" si="3">O30*N30</f>
        <v>0</v>
      </c>
      <c r="Q30" s="157"/>
    </row>
    <row r="31" spans="1:26" s="12" customFormat="1" ht="23.45" customHeight="1" x14ac:dyDescent="0.25">
      <c r="A31" s="5"/>
      <c r="B31" s="74" t="s">
        <v>359</v>
      </c>
      <c r="C31" s="70" t="s">
        <v>278</v>
      </c>
      <c r="D31" s="113"/>
      <c r="E31" s="242" t="s">
        <v>372</v>
      </c>
      <c r="F31" s="243"/>
      <c r="G31" s="21"/>
      <c r="H31" s="21"/>
      <c r="I31" s="158"/>
      <c r="J31" s="133"/>
      <c r="K31" s="21"/>
      <c r="L31" s="21"/>
      <c r="M31" s="72"/>
      <c r="N31" s="40">
        <f>SUM(G31:M31)</f>
        <v>0</v>
      </c>
      <c r="O31" s="51">
        <v>69</v>
      </c>
      <c r="P31" s="156">
        <f t="shared" ref="P31" si="4">O31*N31</f>
        <v>0</v>
      </c>
      <c r="Q31" s="157"/>
    </row>
    <row r="32" spans="1:26" s="12" customFormat="1" ht="23.45" customHeight="1" x14ac:dyDescent="0.25">
      <c r="A32" s="5"/>
      <c r="B32" s="82"/>
      <c r="C32" s="70"/>
      <c r="D32" s="83"/>
      <c r="E32" s="265"/>
      <c r="F32" s="266"/>
      <c r="G32" s="52"/>
      <c r="H32" s="52"/>
      <c r="I32" s="154"/>
      <c r="J32" s="155"/>
      <c r="K32" s="52"/>
      <c r="L32" s="52"/>
      <c r="M32" s="52"/>
      <c r="N32" s="40"/>
      <c r="O32" s="51"/>
      <c r="P32" s="156"/>
      <c r="Q32" s="157"/>
    </row>
    <row r="33" spans="1:17" s="12" customFormat="1" ht="23.45" customHeight="1" x14ac:dyDescent="0.25">
      <c r="A33" s="5"/>
      <c r="B33" s="82"/>
      <c r="C33" s="70"/>
      <c r="D33" s="83"/>
      <c r="E33" s="265"/>
      <c r="F33" s="266"/>
      <c r="G33" s="52"/>
      <c r="H33" s="52"/>
      <c r="I33" s="154"/>
      <c r="J33" s="155"/>
      <c r="K33" s="52"/>
      <c r="L33" s="52"/>
      <c r="M33" s="52"/>
      <c r="N33" s="40"/>
      <c r="O33" s="51"/>
      <c r="P33" s="156"/>
      <c r="Q33" s="157"/>
    </row>
    <row r="34" spans="1:17" s="12" customFormat="1" ht="23.45" customHeight="1" x14ac:dyDescent="0.25">
      <c r="A34" s="5"/>
      <c r="B34" s="82"/>
      <c r="C34" s="70"/>
      <c r="D34" s="83"/>
      <c r="E34" s="265"/>
      <c r="F34" s="266"/>
      <c r="G34" s="52"/>
      <c r="H34" s="52"/>
      <c r="I34" s="154"/>
      <c r="J34" s="155"/>
      <c r="K34" s="52"/>
      <c r="L34" s="52"/>
      <c r="M34" s="52"/>
      <c r="N34" s="40"/>
      <c r="O34" s="51"/>
      <c r="P34" s="156"/>
      <c r="Q34" s="157"/>
    </row>
    <row r="35" spans="1:17" s="12" customFormat="1" ht="23.45" customHeight="1" x14ac:dyDescent="0.25">
      <c r="A35" s="5"/>
      <c r="B35" s="82"/>
      <c r="C35" s="70"/>
      <c r="D35" s="83"/>
      <c r="E35" s="265"/>
      <c r="F35" s="266"/>
      <c r="G35" s="52"/>
      <c r="H35" s="52"/>
      <c r="I35" s="154"/>
      <c r="J35" s="155"/>
      <c r="K35" s="52"/>
      <c r="L35" s="52"/>
      <c r="M35" s="52"/>
      <c r="N35" s="40"/>
      <c r="O35" s="51"/>
      <c r="P35" s="156"/>
      <c r="Q35" s="157"/>
    </row>
    <row r="36" spans="1:17" s="12" customFormat="1" ht="23.45" customHeight="1" thickBot="1" x14ac:dyDescent="0.3">
      <c r="A36" s="5"/>
      <c r="B36" s="82"/>
      <c r="C36" s="61"/>
      <c r="D36" s="28"/>
      <c r="E36" s="265"/>
      <c r="F36" s="266"/>
      <c r="G36" s="52"/>
      <c r="H36" s="52"/>
      <c r="I36" s="53"/>
      <c r="J36" s="54"/>
      <c r="K36" s="52"/>
      <c r="L36" s="52"/>
      <c r="M36" s="52"/>
      <c r="N36" s="40"/>
      <c r="O36" s="51"/>
      <c r="P36" s="38"/>
      <c r="Q36" s="39"/>
    </row>
    <row r="37" spans="1:17" s="12" customFormat="1" ht="23.25" customHeight="1" thickBot="1" x14ac:dyDescent="0.35">
      <c r="A37" s="5"/>
      <c r="B37" s="252" t="s">
        <v>407</v>
      </c>
      <c r="C37" s="252"/>
      <c r="D37" s="252"/>
      <c r="E37" s="252"/>
      <c r="F37" s="252"/>
      <c r="G37" s="252"/>
      <c r="H37" s="252"/>
      <c r="I37" s="252"/>
      <c r="J37" s="252"/>
      <c r="K37" s="252"/>
      <c r="L37" s="252"/>
      <c r="M37" s="267"/>
      <c r="N37" s="78">
        <f>SUM(N28:N36)</f>
        <v>0</v>
      </c>
      <c r="O37" s="79" t="s">
        <v>28</v>
      </c>
      <c r="P37" s="198">
        <f>SUM(P28:Q36)</f>
        <v>0</v>
      </c>
      <c r="Q37" s="199"/>
    </row>
    <row r="38" spans="1:17" s="12" customFormat="1" ht="3" customHeight="1" x14ac:dyDescent="0.3">
      <c r="A38" s="5"/>
      <c r="B38" s="111"/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80"/>
      <c r="O38" s="81"/>
      <c r="P38" s="254"/>
      <c r="Q38" s="254"/>
    </row>
    <row r="39" spans="1:17" s="12" customFormat="1" ht="23.45" customHeight="1" x14ac:dyDescent="0.25">
      <c r="A39" s="5"/>
      <c r="B39" s="82" t="s">
        <v>361</v>
      </c>
      <c r="C39" s="61" t="s">
        <v>123</v>
      </c>
      <c r="D39" s="113"/>
      <c r="E39" s="265" t="s">
        <v>373</v>
      </c>
      <c r="F39" s="266"/>
      <c r="G39" s="21"/>
      <c r="H39" s="21"/>
      <c r="I39" s="158"/>
      <c r="J39" s="133"/>
      <c r="K39" s="21"/>
      <c r="L39" s="21"/>
      <c r="M39" s="21"/>
      <c r="N39" s="40">
        <f>SUM(G39:M39)</f>
        <v>0</v>
      </c>
      <c r="O39" s="51">
        <v>69</v>
      </c>
      <c r="P39" s="156">
        <f t="shared" ref="P39:P42" si="5">O39*N39</f>
        <v>0</v>
      </c>
      <c r="Q39" s="157"/>
    </row>
    <row r="40" spans="1:17" s="12" customFormat="1" ht="23.45" customHeight="1" x14ac:dyDescent="0.25">
      <c r="A40" s="5"/>
      <c r="B40" s="82" t="s">
        <v>362</v>
      </c>
      <c r="C40" s="61" t="s">
        <v>123</v>
      </c>
      <c r="D40" s="113"/>
      <c r="E40" s="265" t="s">
        <v>374</v>
      </c>
      <c r="F40" s="266"/>
      <c r="G40" s="21"/>
      <c r="H40" s="21"/>
      <c r="I40" s="158"/>
      <c r="J40" s="133"/>
      <c r="K40" s="21"/>
      <c r="L40" s="21"/>
      <c r="M40" s="72"/>
      <c r="N40" s="40">
        <f t="shared" ref="N40:N42" si="6">SUM(G40:M40)</f>
        <v>0</v>
      </c>
      <c r="O40" s="51">
        <v>69</v>
      </c>
      <c r="P40" s="156">
        <f t="shared" si="5"/>
        <v>0</v>
      </c>
      <c r="Q40" s="157"/>
    </row>
    <row r="41" spans="1:17" s="12" customFormat="1" ht="23.45" customHeight="1" x14ac:dyDescent="0.25">
      <c r="A41" s="5"/>
      <c r="B41" s="82" t="s">
        <v>363</v>
      </c>
      <c r="C41" s="70" t="s">
        <v>36</v>
      </c>
      <c r="D41" s="113"/>
      <c r="E41" s="265" t="s">
        <v>375</v>
      </c>
      <c r="F41" s="266"/>
      <c r="G41" s="21"/>
      <c r="H41" s="21"/>
      <c r="I41" s="158"/>
      <c r="J41" s="133"/>
      <c r="K41" s="21"/>
      <c r="L41" s="21"/>
      <c r="M41" s="21"/>
      <c r="N41" s="40">
        <f t="shared" si="6"/>
        <v>0</v>
      </c>
      <c r="O41" s="51">
        <v>69</v>
      </c>
      <c r="P41" s="156">
        <f t="shared" si="5"/>
        <v>0</v>
      </c>
      <c r="Q41" s="157"/>
    </row>
    <row r="42" spans="1:17" s="12" customFormat="1" ht="23.45" customHeight="1" x14ac:dyDescent="0.25">
      <c r="A42" s="5"/>
      <c r="B42" s="82" t="s">
        <v>364</v>
      </c>
      <c r="C42" s="70" t="s">
        <v>36</v>
      </c>
      <c r="D42" s="113"/>
      <c r="E42" s="265" t="s">
        <v>376</v>
      </c>
      <c r="F42" s="266"/>
      <c r="G42" s="21"/>
      <c r="H42" s="21"/>
      <c r="I42" s="158"/>
      <c r="J42" s="133"/>
      <c r="K42" s="21"/>
      <c r="L42" s="21"/>
      <c r="M42" s="72"/>
      <c r="N42" s="40">
        <f t="shared" si="6"/>
        <v>0</v>
      </c>
      <c r="O42" s="51">
        <v>69</v>
      </c>
      <c r="P42" s="156">
        <f t="shared" si="5"/>
        <v>0</v>
      </c>
      <c r="Q42" s="157"/>
    </row>
    <row r="43" spans="1:17" s="12" customFormat="1" ht="23.45" customHeight="1" x14ac:dyDescent="0.25">
      <c r="B43" s="82"/>
      <c r="C43" s="61"/>
      <c r="D43" s="83"/>
      <c r="E43" s="160"/>
      <c r="F43" s="162"/>
      <c r="G43" s="52"/>
      <c r="H43" s="52"/>
      <c r="I43" s="154"/>
      <c r="J43" s="155"/>
      <c r="K43" s="52"/>
      <c r="L43" s="52"/>
      <c r="M43" s="52"/>
      <c r="N43" s="40"/>
      <c r="O43" s="51"/>
      <c r="P43" s="156"/>
      <c r="Q43" s="157"/>
    </row>
    <row r="44" spans="1:17" s="12" customFormat="1" ht="23.45" customHeight="1" x14ac:dyDescent="0.25">
      <c r="A44" s="5"/>
      <c r="B44" s="82"/>
      <c r="C44" s="61"/>
      <c r="D44" s="28"/>
      <c r="E44" s="265"/>
      <c r="F44" s="266"/>
      <c r="G44" s="52"/>
      <c r="H44" s="52"/>
      <c r="I44" s="154"/>
      <c r="J44" s="155"/>
      <c r="K44" s="52"/>
      <c r="L44" s="52"/>
      <c r="M44" s="52"/>
      <c r="N44" s="40"/>
      <c r="O44" s="51"/>
      <c r="P44" s="156"/>
      <c r="Q44" s="157"/>
    </row>
    <row r="45" spans="1:17" s="12" customFormat="1" ht="23.45" customHeight="1" x14ac:dyDescent="0.25">
      <c r="A45" s="5"/>
      <c r="B45" s="82"/>
      <c r="C45" s="61"/>
      <c r="D45" s="28"/>
      <c r="E45" s="265"/>
      <c r="F45" s="266"/>
      <c r="G45" s="52"/>
      <c r="H45" s="52"/>
      <c r="I45" s="154"/>
      <c r="J45" s="155"/>
      <c r="K45" s="52"/>
      <c r="L45" s="52"/>
      <c r="M45" s="52"/>
      <c r="N45" s="40"/>
      <c r="O45" s="51"/>
      <c r="P45" s="156"/>
      <c r="Q45" s="157"/>
    </row>
    <row r="46" spans="1:17" s="12" customFormat="1" ht="23.45" customHeight="1" x14ac:dyDescent="0.25">
      <c r="A46" s="5"/>
      <c r="B46" s="82"/>
      <c r="C46" s="70"/>
      <c r="D46" s="28"/>
      <c r="E46" s="265"/>
      <c r="F46" s="266"/>
      <c r="G46" s="52"/>
      <c r="H46" s="52"/>
      <c r="I46" s="154"/>
      <c r="J46" s="155"/>
      <c r="K46" s="52"/>
      <c r="L46" s="52"/>
      <c r="M46" s="52"/>
      <c r="N46" s="40"/>
      <c r="O46" s="51"/>
      <c r="P46" s="156"/>
      <c r="Q46" s="157"/>
    </row>
    <row r="47" spans="1:17" s="12" customFormat="1" ht="23.45" customHeight="1" x14ac:dyDescent="0.25">
      <c r="A47" s="5"/>
      <c r="B47" s="82"/>
      <c r="C47" s="70"/>
      <c r="D47" s="28"/>
      <c r="E47" s="265"/>
      <c r="F47" s="266"/>
      <c r="G47" s="52"/>
      <c r="H47" s="52"/>
      <c r="I47" s="154"/>
      <c r="J47" s="155"/>
      <c r="K47" s="52"/>
      <c r="L47" s="52"/>
      <c r="M47" s="52"/>
      <c r="N47" s="40"/>
      <c r="O47" s="51"/>
      <c r="P47" s="156"/>
      <c r="Q47" s="157"/>
    </row>
    <row r="48" spans="1:17" s="12" customFormat="1" ht="23.45" customHeight="1" x14ac:dyDescent="0.25">
      <c r="A48" s="5"/>
      <c r="B48" s="82"/>
      <c r="C48" s="61"/>
      <c r="D48" s="83"/>
      <c r="E48" s="265"/>
      <c r="F48" s="266"/>
      <c r="G48" s="52"/>
      <c r="H48" s="52"/>
      <c r="I48" s="154"/>
      <c r="J48" s="155"/>
      <c r="K48" s="52"/>
      <c r="L48" s="52"/>
      <c r="M48" s="52"/>
      <c r="N48" s="40"/>
      <c r="O48" s="51"/>
      <c r="P48" s="156"/>
      <c r="Q48" s="157"/>
    </row>
    <row r="49" spans="1:17" s="12" customFormat="1" ht="23.45" customHeight="1" x14ac:dyDescent="0.25">
      <c r="A49" s="5"/>
      <c r="B49" s="82"/>
      <c r="C49" s="61"/>
      <c r="D49" s="83"/>
      <c r="E49" s="265"/>
      <c r="F49" s="266"/>
      <c r="G49" s="52"/>
      <c r="H49" s="52"/>
      <c r="I49" s="154"/>
      <c r="J49" s="155"/>
      <c r="K49" s="52"/>
      <c r="L49" s="52"/>
      <c r="M49" s="52"/>
      <c r="N49" s="40"/>
      <c r="O49" s="51"/>
      <c r="P49" s="156"/>
      <c r="Q49" s="157"/>
    </row>
    <row r="50" spans="1:17" s="12" customFormat="1" ht="23.45" customHeight="1" x14ac:dyDescent="0.25">
      <c r="A50" s="5"/>
      <c r="B50" s="47"/>
      <c r="C50" s="61"/>
      <c r="D50" s="83"/>
      <c r="E50" s="160"/>
      <c r="F50" s="162"/>
      <c r="G50" s="52"/>
      <c r="H50" s="52"/>
      <c r="I50" s="154"/>
      <c r="J50" s="155"/>
      <c r="K50" s="52"/>
      <c r="L50" s="52"/>
      <c r="M50" s="52"/>
      <c r="N50" s="40"/>
      <c r="O50" s="51"/>
      <c r="P50" s="156"/>
      <c r="Q50" s="157"/>
    </row>
    <row r="51" spans="1:17" s="12" customFormat="1" ht="23.45" customHeight="1" x14ac:dyDescent="0.25">
      <c r="A51" s="5"/>
      <c r="B51" s="47"/>
      <c r="C51" s="61"/>
      <c r="D51" s="83"/>
      <c r="E51" s="160"/>
      <c r="F51" s="162"/>
      <c r="G51" s="52"/>
      <c r="H51" s="52"/>
      <c r="I51" s="154"/>
      <c r="J51" s="155"/>
      <c r="K51" s="52"/>
      <c r="L51" s="52"/>
      <c r="M51" s="52"/>
      <c r="N51" s="40"/>
      <c r="O51" s="51"/>
      <c r="P51" s="156"/>
      <c r="Q51" s="157"/>
    </row>
    <row r="52" spans="1:17" s="12" customFormat="1" ht="23.45" customHeight="1" x14ac:dyDescent="0.25">
      <c r="A52" s="5"/>
      <c r="B52" s="47"/>
      <c r="C52" s="61"/>
      <c r="D52" s="83"/>
      <c r="E52" s="160"/>
      <c r="F52" s="162"/>
      <c r="G52" s="52"/>
      <c r="H52" s="52"/>
      <c r="I52" s="53"/>
      <c r="J52" s="54"/>
      <c r="K52" s="52"/>
      <c r="L52" s="52"/>
      <c r="M52" s="52"/>
      <c r="N52" s="40"/>
      <c r="O52" s="51"/>
      <c r="P52" s="156"/>
      <c r="Q52" s="157"/>
    </row>
    <row r="53" spans="1:17" s="12" customFormat="1" ht="23.45" customHeight="1" thickBot="1" x14ac:dyDescent="0.3">
      <c r="A53" s="5"/>
      <c r="B53" s="47"/>
      <c r="C53" s="61"/>
      <c r="D53" s="83"/>
      <c r="E53" s="160"/>
      <c r="F53" s="162"/>
      <c r="G53" s="52"/>
      <c r="H53" s="52"/>
      <c r="I53" s="154"/>
      <c r="J53" s="155"/>
      <c r="K53" s="52"/>
      <c r="L53" s="52"/>
      <c r="M53" s="52"/>
      <c r="N53" s="40"/>
      <c r="O53" s="51"/>
      <c r="P53" s="192"/>
      <c r="Q53" s="193"/>
    </row>
    <row r="54" spans="1:17" ht="24.6" customHeight="1" thickBot="1" x14ac:dyDescent="0.3">
      <c r="B54" s="259" t="s">
        <v>30</v>
      </c>
      <c r="C54" s="260"/>
      <c r="D54" s="260"/>
      <c r="E54" s="260"/>
      <c r="F54" s="260"/>
      <c r="G54" s="260"/>
      <c r="H54" s="260"/>
      <c r="I54" s="260"/>
      <c r="J54" s="260"/>
      <c r="K54" s="260"/>
      <c r="L54" s="260"/>
      <c r="M54" s="260"/>
      <c r="N54" s="15">
        <f>SUM(N39:N53)</f>
        <v>0</v>
      </c>
      <c r="O54" s="18" t="s">
        <v>28</v>
      </c>
      <c r="P54" s="198">
        <f>SUM(P39:Q53)</f>
        <v>0</v>
      </c>
      <c r="Q54" s="199"/>
    </row>
    <row r="55" spans="1:17" ht="30" customHeight="1" thickBot="1" x14ac:dyDescent="0.3">
      <c r="B55" s="261"/>
      <c r="C55" s="262"/>
      <c r="D55" s="262"/>
      <c r="E55" s="262"/>
      <c r="F55" s="262"/>
      <c r="G55" s="262"/>
      <c r="H55" s="262"/>
      <c r="I55" s="262"/>
      <c r="J55" s="262"/>
      <c r="K55" s="262"/>
      <c r="L55" s="262"/>
      <c r="M55" s="262"/>
      <c r="N55" s="15">
        <f>SUM(N26,N54,N37)</f>
        <v>0</v>
      </c>
      <c r="O55" s="84" t="s">
        <v>136</v>
      </c>
      <c r="P55" s="198">
        <f>SUM(P54,P26,P37)</f>
        <v>0</v>
      </c>
      <c r="Q55" s="199"/>
    </row>
    <row r="56" spans="1:17" ht="24" customHeight="1" x14ac:dyDescent="0.25">
      <c r="B56" s="263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00" t="s">
        <v>31</v>
      </c>
      <c r="O56" s="200"/>
      <c r="P56" s="200"/>
      <c r="Q56" s="201"/>
    </row>
    <row r="57" spans="1:17" ht="17.25" customHeight="1" x14ac:dyDescent="0.25">
      <c r="B57" s="163" t="s">
        <v>32</v>
      </c>
      <c r="C57" s="164"/>
      <c r="D57" s="166"/>
      <c r="E57" s="167"/>
      <c r="F57" s="167"/>
      <c r="G57" s="167"/>
      <c r="H57" s="167"/>
      <c r="I57" s="168"/>
      <c r="J57" s="172" t="s">
        <v>33</v>
      </c>
      <c r="K57" s="173"/>
      <c r="L57" s="148"/>
      <c r="M57" s="149"/>
      <c r="N57" s="149"/>
      <c r="O57" s="149"/>
      <c r="P57" s="149"/>
      <c r="Q57" s="150"/>
    </row>
    <row r="58" spans="1:17" ht="7.5" customHeight="1" x14ac:dyDescent="0.25">
      <c r="B58" s="165"/>
      <c r="C58" s="165"/>
      <c r="D58" s="169"/>
      <c r="E58" s="170"/>
      <c r="F58" s="170"/>
      <c r="G58" s="170"/>
      <c r="H58" s="170"/>
      <c r="I58" s="171"/>
      <c r="J58" s="174"/>
      <c r="K58" s="175"/>
      <c r="L58" s="151"/>
      <c r="M58" s="152"/>
      <c r="N58" s="152"/>
      <c r="O58" s="152"/>
      <c r="P58" s="152"/>
      <c r="Q58" s="153"/>
    </row>
    <row r="59" spans="1:17" x14ac:dyDescent="0.25">
      <c r="B59" s="189" t="s">
        <v>121</v>
      </c>
      <c r="C59" s="190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1"/>
    </row>
  </sheetData>
  <sheetProtection sheet="1" selectLockedCells="1"/>
  <mergeCells count="152">
    <mergeCell ref="E47:F47"/>
    <mergeCell ref="P46:Q46"/>
    <mergeCell ref="P47:Q47"/>
    <mergeCell ref="P48:Q48"/>
    <mergeCell ref="P50:Q50"/>
    <mergeCell ref="I43:J43"/>
    <mergeCell ref="P43:Q43"/>
    <mergeCell ref="E29:F29"/>
    <mergeCell ref="E30:F30"/>
    <mergeCell ref="P29:Q29"/>
    <mergeCell ref="P30:Q30"/>
    <mergeCell ref="I44:J44"/>
    <mergeCell ref="P44:Q44"/>
    <mergeCell ref="I45:J45"/>
    <mergeCell ref="P45:Q45"/>
    <mergeCell ref="I29:J29"/>
    <mergeCell ref="I30:J30"/>
    <mergeCell ref="E36:F36"/>
    <mergeCell ref="E39:F39"/>
    <mergeCell ref="P37:Q37"/>
    <mergeCell ref="P38:Q38"/>
    <mergeCell ref="B37:M37"/>
    <mergeCell ref="P35:Q35"/>
    <mergeCell ref="E33:F33"/>
    <mergeCell ref="E50:F50"/>
    <mergeCell ref="E43:F43"/>
    <mergeCell ref="E44:F44"/>
    <mergeCell ref="E41:F41"/>
    <mergeCell ref="E42:F42"/>
    <mergeCell ref="P39:Q39"/>
    <mergeCell ref="P40:Q40"/>
    <mergeCell ref="P41:Q41"/>
    <mergeCell ref="P42:Q42"/>
    <mergeCell ref="I39:J39"/>
    <mergeCell ref="I40:J40"/>
    <mergeCell ref="I41:J41"/>
    <mergeCell ref="I42:J42"/>
    <mergeCell ref="E40:F40"/>
    <mergeCell ref="I46:J46"/>
    <mergeCell ref="I47:J47"/>
    <mergeCell ref="I48:J48"/>
    <mergeCell ref="I49:J49"/>
    <mergeCell ref="I50:J50"/>
    <mergeCell ref="E48:F48"/>
    <mergeCell ref="E49:F49"/>
    <mergeCell ref="E45:F45"/>
    <mergeCell ref="P49:Q49"/>
    <mergeCell ref="E46:F46"/>
    <mergeCell ref="P34:Q34"/>
    <mergeCell ref="P31:Q31"/>
    <mergeCell ref="E32:F32"/>
    <mergeCell ref="I32:J32"/>
    <mergeCell ref="P32:Q32"/>
    <mergeCell ref="E34:F34"/>
    <mergeCell ref="I34:J34"/>
    <mergeCell ref="E35:F35"/>
    <mergeCell ref="I35:J35"/>
    <mergeCell ref="I33:J33"/>
    <mergeCell ref="P33:Q33"/>
    <mergeCell ref="E31:F31"/>
    <mergeCell ref="I31:J31"/>
    <mergeCell ref="B59:Q59"/>
    <mergeCell ref="P51:Q51"/>
    <mergeCell ref="E53:F53"/>
    <mergeCell ref="I53:J53"/>
    <mergeCell ref="P53:Q53"/>
    <mergeCell ref="P54:Q54"/>
    <mergeCell ref="P55:Q55"/>
    <mergeCell ref="N56:Q56"/>
    <mergeCell ref="I51:J51"/>
    <mergeCell ref="B54:M56"/>
    <mergeCell ref="L57:Q58"/>
    <mergeCell ref="E52:F52"/>
    <mergeCell ref="E51:F51"/>
    <mergeCell ref="B57:C58"/>
    <mergeCell ref="D57:I58"/>
    <mergeCell ref="J57:K58"/>
    <mergeCell ref="P52:Q52"/>
    <mergeCell ref="B26:M27"/>
    <mergeCell ref="P26:Q26"/>
    <mergeCell ref="P27:Q27"/>
    <mergeCell ref="E28:F28"/>
    <mergeCell ref="I28:J28"/>
    <mergeCell ref="P28:Q28"/>
    <mergeCell ref="E25:F25"/>
    <mergeCell ref="I25:J25"/>
    <mergeCell ref="P25:Q25"/>
    <mergeCell ref="E23:F23"/>
    <mergeCell ref="I23:J23"/>
    <mergeCell ref="P23:Q23"/>
    <mergeCell ref="E24:F24"/>
    <mergeCell ref="I24:J24"/>
    <mergeCell ref="P24:Q24"/>
    <mergeCell ref="E21:F21"/>
    <mergeCell ref="I21:J21"/>
    <mergeCell ref="P21:Q21"/>
    <mergeCell ref="E22:F22"/>
    <mergeCell ref="I22:J22"/>
    <mergeCell ref="P22:Q22"/>
    <mergeCell ref="E19:F19"/>
    <mergeCell ref="I19:J19"/>
    <mergeCell ref="P19:Q19"/>
    <mergeCell ref="E20:F20"/>
    <mergeCell ref="I20:J20"/>
    <mergeCell ref="P20:Q20"/>
    <mergeCell ref="E17:F17"/>
    <mergeCell ref="I17:J17"/>
    <mergeCell ref="P17:Q17"/>
    <mergeCell ref="E18:F18"/>
    <mergeCell ref="I18:J18"/>
    <mergeCell ref="P18:Q18"/>
    <mergeCell ref="L3:N3"/>
    <mergeCell ref="C6:F6"/>
    <mergeCell ref="J6:K6"/>
    <mergeCell ref="C7:F7"/>
    <mergeCell ref="J7:K7"/>
    <mergeCell ref="C3:F3"/>
    <mergeCell ref="G3:I11"/>
    <mergeCell ref="J3:K3"/>
    <mergeCell ref="P3:Q3"/>
    <mergeCell ref="B4:F4"/>
    <mergeCell ref="J4:Q4"/>
    <mergeCell ref="C5:F5"/>
    <mergeCell ref="J5:K5"/>
    <mergeCell ref="C10:F10"/>
    <mergeCell ref="J10:K10"/>
    <mergeCell ref="C11:F11"/>
    <mergeCell ref="J11:K11"/>
    <mergeCell ref="C8:F8"/>
    <mergeCell ref="J8:K8"/>
    <mergeCell ref="C9:F9"/>
    <mergeCell ref="J9:K9"/>
    <mergeCell ref="L5:Q5"/>
    <mergeCell ref="L6:Q6"/>
    <mergeCell ref="L7:Q7"/>
    <mergeCell ref="L8:Q8"/>
    <mergeCell ref="L9:Q9"/>
    <mergeCell ref="L10:Q10"/>
    <mergeCell ref="L11:Q11"/>
    <mergeCell ref="B14:Q14"/>
    <mergeCell ref="E15:F15"/>
    <mergeCell ref="I15:J15"/>
    <mergeCell ref="P15:Q15"/>
    <mergeCell ref="E16:F16"/>
    <mergeCell ref="I16:J16"/>
    <mergeCell ref="P16:Q16"/>
    <mergeCell ref="B12:Q12"/>
    <mergeCell ref="C13:H13"/>
    <mergeCell ref="I13:J13"/>
    <mergeCell ref="K13:M13"/>
    <mergeCell ref="N13:O13"/>
    <mergeCell ref="P13:Q13"/>
  </mergeCells>
  <printOptions horizontalCentered="1"/>
  <pageMargins left="0" right="0.25" top="0.25" bottom="0.25" header="0" footer="0"/>
  <pageSetup scale="5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F9E54-E4B5-40BC-BBDA-457534F5939E}">
  <sheetPr>
    <pageSetUpPr fitToPage="1"/>
  </sheetPr>
  <dimension ref="A3:Z57"/>
  <sheetViews>
    <sheetView showWhiteSpace="0"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12.7109375" style="14" customWidth="1"/>
    <col min="5" max="5" width="13.42578125" style="14" customWidth="1"/>
    <col min="6" max="6" width="13.42578125" style="1" customWidth="1"/>
    <col min="7" max="8" width="9.140625" style="1"/>
    <col min="9" max="10" width="4.570312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1:17" ht="23.25" customHeight="1" x14ac:dyDescent="0.25">
      <c r="B3" s="2" t="s">
        <v>0</v>
      </c>
      <c r="C3" s="139"/>
      <c r="D3" s="140"/>
      <c r="E3" s="140"/>
      <c r="F3" s="141"/>
      <c r="G3" s="142"/>
      <c r="H3" s="142"/>
      <c r="I3" s="142"/>
      <c r="J3" s="143" t="s">
        <v>1</v>
      </c>
      <c r="K3" s="144"/>
      <c r="L3" s="280"/>
      <c r="M3" s="281"/>
      <c r="N3" s="282"/>
      <c r="O3" s="3" t="s">
        <v>2</v>
      </c>
      <c r="P3" s="145"/>
      <c r="Q3" s="146"/>
    </row>
    <row r="4" spans="1:17" ht="23.25" customHeight="1" x14ac:dyDescent="0.3">
      <c r="B4" s="147"/>
      <c r="C4" s="147"/>
      <c r="D4" s="147"/>
      <c r="E4" s="147"/>
      <c r="F4" s="147"/>
      <c r="G4" s="142"/>
      <c r="H4" s="142"/>
      <c r="I4" s="142"/>
      <c r="J4" s="147"/>
      <c r="K4" s="147"/>
      <c r="L4" s="147"/>
      <c r="M4" s="147"/>
      <c r="N4" s="147"/>
      <c r="O4" s="147"/>
      <c r="P4" s="147"/>
      <c r="Q4" s="147"/>
    </row>
    <row r="5" spans="1:17" ht="23.25" customHeight="1" x14ac:dyDescent="0.25">
      <c r="B5" s="3" t="s">
        <v>3</v>
      </c>
      <c r="C5" s="126"/>
      <c r="D5" s="126"/>
      <c r="E5" s="126"/>
      <c r="F5" s="126"/>
      <c r="G5" s="142"/>
      <c r="H5" s="142"/>
      <c r="I5" s="142"/>
      <c r="J5" s="117" t="s">
        <v>4</v>
      </c>
      <c r="K5" s="119"/>
      <c r="L5" s="213"/>
      <c r="M5" s="214"/>
      <c r="N5" s="214"/>
      <c r="O5" s="214"/>
      <c r="P5" s="214"/>
      <c r="Q5" s="215"/>
    </row>
    <row r="6" spans="1:17" ht="23.25" customHeight="1" x14ac:dyDescent="0.25">
      <c r="B6" s="4" t="s">
        <v>5</v>
      </c>
      <c r="C6" s="126"/>
      <c r="D6" s="126"/>
      <c r="E6" s="126"/>
      <c r="F6" s="126"/>
      <c r="G6" s="142"/>
      <c r="H6" s="142"/>
      <c r="I6" s="142"/>
      <c r="J6" s="120" t="s">
        <v>5</v>
      </c>
      <c r="K6" s="122"/>
      <c r="L6" s="216"/>
      <c r="M6" s="217"/>
      <c r="N6" s="217"/>
      <c r="O6" s="217"/>
      <c r="P6" s="217"/>
      <c r="Q6" s="218"/>
    </row>
    <row r="7" spans="1:17" ht="23.25" customHeight="1" x14ac:dyDescent="0.25">
      <c r="B7" s="4" t="s">
        <v>6</v>
      </c>
      <c r="C7" s="126"/>
      <c r="D7" s="126"/>
      <c r="E7" s="126"/>
      <c r="F7" s="126"/>
      <c r="G7" s="142"/>
      <c r="H7" s="142"/>
      <c r="I7" s="142"/>
      <c r="J7" s="120" t="s">
        <v>6</v>
      </c>
      <c r="K7" s="122"/>
      <c r="L7" s="216"/>
      <c r="M7" s="217"/>
      <c r="N7" s="217"/>
      <c r="O7" s="217"/>
      <c r="P7" s="217"/>
      <c r="Q7" s="218"/>
    </row>
    <row r="8" spans="1:17" ht="23.25" customHeight="1" x14ac:dyDescent="0.25">
      <c r="B8" s="4" t="s">
        <v>7</v>
      </c>
      <c r="C8" s="126"/>
      <c r="D8" s="126"/>
      <c r="E8" s="126"/>
      <c r="F8" s="126"/>
      <c r="G8" s="142"/>
      <c r="H8" s="142"/>
      <c r="I8" s="142"/>
      <c r="J8" s="120" t="s">
        <v>7</v>
      </c>
      <c r="K8" s="122"/>
      <c r="L8" s="216"/>
      <c r="M8" s="217"/>
      <c r="N8" s="217"/>
      <c r="O8" s="217"/>
      <c r="P8" s="217"/>
      <c r="Q8" s="218"/>
    </row>
    <row r="9" spans="1:17" ht="23.25" customHeight="1" x14ac:dyDescent="0.25">
      <c r="B9" s="3" t="s">
        <v>8</v>
      </c>
      <c r="C9" s="126"/>
      <c r="D9" s="126"/>
      <c r="E9" s="126"/>
      <c r="F9" s="126"/>
      <c r="G9" s="142"/>
      <c r="H9" s="142"/>
      <c r="I9" s="142"/>
      <c r="J9" s="120" t="s">
        <v>8</v>
      </c>
      <c r="K9" s="122"/>
      <c r="L9" s="216"/>
      <c r="M9" s="217"/>
      <c r="N9" s="217"/>
      <c r="O9" s="217"/>
      <c r="P9" s="217"/>
      <c r="Q9" s="218"/>
    </row>
    <row r="10" spans="1:17" ht="23.25" customHeight="1" x14ac:dyDescent="0.25">
      <c r="B10" s="4" t="s">
        <v>9</v>
      </c>
      <c r="C10" s="126"/>
      <c r="D10" s="126"/>
      <c r="E10" s="126"/>
      <c r="F10" s="126"/>
      <c r="G10" s="142"/>
      <c r="H10" s="142"/>
      <c r="I10" s="142"/>
      <c r="J10" s="117" t="s">
        <v>10</v>
      </c>
      <c r="K10" s="119"/>
      <c r="L10" s="213"/>
      <c r="M10" s="214"/>
      <c r="N10" s="214"/>
      <c r="O10" s="214"/>
      <c r="P10" s="214"/>
      <c r="Q10" s="215"/>
    </row>
    <row r="11" spans="1:17" ht="23.25" customHeight="1" x14ac:dyDescent="0.25">
      <c r="B11" s="4" t="s">
        <v>11</v>
      </c>
      <c r="C11" s="126"/>
      <c r="D11" s="126"/>
      <c r="E11" s="126"/>
      <c r="F11" s="126"/>
      <c r="G11" s="142"/>
      <c r="H11" s="142"/>
      <c r="I11" s="142"/>
      <c r="J11" s="117" t="s">
        <v>12</v>
      </c>
      <c r="K11" s="119"/>
      <c r="L11" s="213"/>
      <c r="M11" s="214"/>
      <c r="N11" s="214"/>
      <c r="O11" s="214"/>
      <c r="P11" s="214"/>
      <c r="Q11" s="215"/>
    </row>
    <row r="12" spans="1:17" ht="6" customHeight="1" x14ac:dyDescent="0.3"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</row>
    <row r="13" spans="1:17" s="5" customFormat="1" ht="27.75" customHeight="1" x14ac:dyDescent="0.25">
      <c r="B13" s="6" t="s">
        <v>13</v>
      </c>
      <c r="C13" s="246"/>
      <c r="D13" s="247"/>
      <c r="E13" s="247"/>
      <c r="F13" s="247"/>
      <c r="G13" s="247"/>
      <c r="H13" s="248"/>
      <c r="I13" s="249" t="s">
        <v>14</v>
      </c>
      <c r="J13" s="131"/>
      <c r="K13" s="158"/>
      <c r="L13" s="132"/>
      <c r="M13" s="133"/>
      <c r="N13" s="134" t="s">
        <v>15</v>
      </c>
      <c r="O13" s="135"/>
      <c r="P13" s="250"/>
      <c r="Q13" s="251"/>
    </row>
    <row r="14" spans="1:17" s="7" customFormat="1" ht="30" customHeight="1" x14ac:dyDescent="0.35">
      <c r="B14" s="241" t="s">
        <v>380</v>
      </c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</row>
    <row r="15" spans="1:17" ht="23.45" customHeight="1" x14ac:dyDescent="0.25">
      <c r="A15" s="5"/>
      <c r="B15" s="8" t="s">
        <v>16</v>
      </c>
      <c r="C15" s="9" t="s">
        <v>17</v>
      </c>
      <c r="D15" s="9" t="s">
        <v>18</v>
      </c>
      <c r="E15" s="130" t="s">
        <v>19</v>
      </c>
      <c r="F15" s="131"/>
      <c r="G15" s="11" t="s">
        <v>20</v>
      </c>
      <c r="H15" s="11" t="s">
        <v>21</v>
      </c>
      <c r="I15" s="130" t="s">
        <v>22</v>
      </c>
      <c r="J15" s="131"/>
      <c r="K15" s="11" t="s">
        <v>23</v>
      </c>
      <c r="L15" s="11" t="s">
        <v>24</v>
      </c>
      <c r="M15" s="11" t="s">
        <v>137</v>
      </c>
      <c r="N15" s="10" t="s">
        <v>25</v>
      </c>
      <c r="O15" s="11" t="s">
        <v>26</v>
      </c>
      <c r="P15" s="176" t="s">
        <v>27</v>
      </c>
      <c r="Q15" s="177"/>
    </row>
    <row r="16" spans="1:17" s="12" customFormat="1" ht="23.45" customHeight="1" x14ac:dyDescent="0.25">
      <c r="A16" s="5"/>
      <c r="B16" s="41" t="s">
        <v>83</v>
      </c>
      <c r="C16" s="85" t="s">
        <v>36</v>
      </c>
      <c r="D16" s="16"/>
      <c r="E16" s="183" t="s">
        <v>82</v>
      </c>
      <c r="F16" s="185"/>
      <c r="G16" s="22"/>
      <c r="H16" s="22"/>
      <c r="I16" s="205"/>
      <c r="J16" s="206"/>
      <c r="K16" s="22"/>
      <c r="L16" s="22"/>
      <c r="M16" s="22"/>
      <c r="N16" s="40">
        <f t="shared" ref="N16:N39" si="0">SUM(G16:M16)</f>
        <v>0</v>
      </c>
      <c r="O16" s="60">
        <v>39</v>
      </c>
      <c r="P16" s="181">
        <f t="shared" ref="P16:P17" si="1">O16*N16</f>
        <v>0</v>
      </c>
      <c r="Q16" s="182"/>
    </row>
    <row r="17" spans="1:17" s="12" customFormat="1" ht="23.45" customHeight="1" x14ac:dyDescent="0.25">
      <c r="A17" s="5"/>
      <c r="B17" s="41" t="s">
        <v>84</v>
      </c>
      <c r="C17" s="85" t="s">
        <v>38</v>
      </c>
      <c r="D17" s="16"/>
      <c r="E17" s="183" t="s">
        <v>82</v>
      </c>
      <c r="F17" s="185"/>
      <c r="G17" s="22"/>
      <c r="H17" s="22"/>
      <c r="I17" s="205"/>
      <c r="J17" s="206"/>
      <c r="K17" s="22"/>
      <c r="L17" s="22"/>
      <c r="M17" s="22"/>
      <c r="N17" s="40">
        <f t="shared" si="0"/>
        <v>0</v>
      </c>
      <c r="O17" s="60">
        <v>39</v>
      </c>
      <c r="P17" s="181">
        <f t="shared" si="1"/>
        <v>0</v>
      </c>
      <c r="Q17" s="182"/>
    </row>
    <row r="18" spans="1:17" s="12" customFormat="1" ht="23.45" customHeight="1" x14ac:dyDescent="0.25">
      <c r="A18" s="5"/>
      <c r="B18" s="41" t="s">
        <v>96</v>
      </c>
      <c r="C18" s="85" t="s">
        <v>29</v>
      </c>
      <c r="D18" s="16"/>
      <c r="E18" s="183" t="s">
        <v>90</v>
      </c>
      <c r="F18" s="185"/>
      <c r="G18" s="22"/>
      <c r="H18" s="22"/>
      <c r="I18" s="205"/>
      <c r="J18" s="206"/>
      <c r="K18" s="22"/>
      <c r="L18" s="22"/>
      <c r="M18" s="22"/>
      <c r="N18" s="40">
        <f t="shared" si="0"/>
        <v>0</v>
      </c>
      <c r="O18" s="60">
        <v>49</v>
      </c>
      <c r="P18" s="181">
        <f>O18*N18</f>
        <v>0</v>
      </c>
      <c r="Q18" s="182"/>
    </row>
    <row r="19" spans="1:17" s="12" customFormat="1" ht="23.45" customHeight="1" x14ac:dyDescent="0.25">
      <c r="A19" s="5"/>
      <c r="B19" s="41" t="s">
        <v>86</v>
      </c>
      <c r="C19" s="85" t="s">
        <v>36</v>
      </c>
      <c r="D19" s="16"/>
      <c r="E19" s="183" t="s">
        <v>90</v>
      </c>
      <c r="F19" s="185"/>
      <c r="G19" s="22"/>
      <c r="H19" s="22"/>
      <c r="I19" s="205"/>
      <c r="J19" s="206"/>
      <c r="K19" s="22"/>
      <c r="L19" s="22"/>
      <c r="M19" s="87"/>
      <c r="N19" s="40">
        <f t="shared" si="0"/>
        <v>0</v>
      </c>
      <c r="O19" s="60">
        <v>49</v>
      </c>
      <c r="P19" s="181">
        <f>O19*N19</f>
        <v>0</v>
      </c>
      <c r="Q19" s="182"/>
    </row>
    <row r="20" spans="1:17" s="12" customFormat="1" ht="23.45" customHeight="1" x14ac:dyDescent="0.25">
      <c r="A20" s="5"/>
      <c r="B20" s="41" t="s">
        <v>95</v>
      </c>
      <c r="C20" s="85" t="s">
        <v>38</v>
      </c>
      <c r="D20" s="16"/>
      <c r="E20" s="183" t="s">
        <v>90</v>
      </c>
      <c r="F20" s="185"/>
      <c r="G20" s="22"/>
      <c r="H20" s="22"/>
      <c r="I20" s="205"/>
      <c r="J20" s="206"/>
      <c r="K20" s="22"/>
      <c r="L20" s="22"/>
      <c r="M20" s="87"/>
      <c r="N20" s="40">
        <f t="shared" si="0"/>
        <v>0</v>
      </c>
      <c r="O20" s="60">
        <v>49</v>
      </c>
      <c r="P20" s="181">
        <f t="shared" ref="P20:P39" si="2">O20*N20</f>
        <v>0</v>
      </c>
      <c r="Q20" s="182"/>
    </row>
    <row r="21" spans="1:17" s="12" customFormat="1" ht="23.45" customHeight="1" x14ac:dyDescent="0.25">
      <c r="A21" s="5"/>
      <c r="B21" s="41" t="s">
        <v>97</v>
      </c>
      <c r="C21" s="85" t="s">
        <v>36</v>
      </c>
      <c r="D21" s="16"/>
      <c r="E21" s="183" t="s">
        <v>99</v>
      </c>
      <c r="F21" s="185"/>
      <c r="G21" s="22"/>
      <c r="H21" s="22"/>
      <c r="I21" s="205"/>
      <c r="J21" s="206"/>
      <c r="K21" s="22"/>
      <c r="L21" s="22"/>
      <c r="M21" s="87"/>
      <c r="N21" s="40">
        <f t="shared" si="0"/>
        <v>0</v>
      </c>
      <c r="O21" s="37">
        <v>32</v>
      </c>
      <c r="P21" s="181">
        <f t="shared" si="2"/>
        <v>0</v>
      </c>
      <c r="Q21" s="182"/>
    </row>
    <row r="22" spans="1:17" s="12" customFormat="1" ht="23.45" customHeight="1" x14ac:dyDescent="0.25">
      <c r="A22" s="5"/>
      <c r="B22" s="41" t="s">
        <v>98</v>
      </c>
      <c r="C22" s="85" t="s">
        <v>38</v>
      </c>
      <c r="D22" s="16"/>
      <c r="E22" s="183" t="s">
        <v>99</v>
      </c>
      <c r="F22" s="185"/>
      <c r="G22" s="22"/>
      <c r="H22" s="22"/>
      <c r="I22" s="205"/>
      <c r="J22" s="206"/>
      <c r="K22" s="22"/>
      <c r="L22" s="22"/>
      <c r="M22" s="87"/>
      <c r="N22" s="40">
        <f t="shared" si="0"/>
        <v>0</v>
      </c>
      <c r="O22" s="37">
        <v>32</v>
      </c>
      <c r="P22" s="181">
        <f t="shared" si="2"/>
        <v>0</v>
      </c>
      <c r="Q22" s="182"/>
    </row>
    <row r="23" spans="1:17" s="12" customFormat="1" ht="23.45" customHeight="1" x14ac:dyDescent="0.25">
      <c r="A23" s="5"/>
      <c r="B23" s="41" t="s">
        <v>47</v>
      </c>
      <c r="C23" s="85" t="s">
        <v>29</v>
      </c>
      <c r="D23" s="16"/>
      <c r="E23" s="183" t="s">
        <v>51</v>
      </c>
      <c r="F23" s="185"/>
      <c r="G23" s="22"/>
      <c r="H23" s="22"/>
      <c r="I23" s="205"/>
      <c r="J23" s="206"/>
      <c r="K23" s="22"/>
      <c r="L23" s="22"/>
      <c r="M23" s="87"/>
      <c r="N23" s="40">
        <f t="shared" si="0"/>
        <v>0</v>
      </c>
      <c r="O23" s="60">
        <v>31</v>
      </c>
      <c r="P23" s="181">
        <f t="shared" si="2"/>
        <v>0</v>
      </c>
      <c r="Q23" s="182"/>
    </row>
    <row r="24" spans="1:17" ht="23.45" customHeight="1" x14ac:dyDescent="0.25">
      <c r="A24" s="5"/>
      <c r="B24" s="41" t="s">
        <v>48</v>
      </c>
      <c r="C24" s="85" t="s">
        <v>36</v>
      </c>
      <c r="D24" s="16"/>
      <c r="E24" s="183" t="s">
        <v>51</v>
      </c>
      <c r="F24" s="185"/>
      <c r="G24" s="22"/>
      <c r="H24" s="22"/>
      <c r="I24" s="205"/>
      <c r="J24" s="206"/>
      <c r="K24" s="22"/>
      <c r="L24" s="22"/>
      <c r="M24" s="87"/>
      <c r="N24" s="40">
        <f t="shared" si="0"/>
        <v>0</v>
      </c>
      <c r="O24" s="60">
        <v>31</v>
      </c>
      <c r="P24" s="181">
        <f t="shared" si="2"/>
        <v>0</v>
      </c>
      <c r="Q24" s="182"/>
    </row>
    <row r="25" spans="1:17" ht="23.45" customHeight="1" x14ac:dyDescent="0.25">
      <c r="A25" s="5"/>
      <c r="B25" s="41" t="s">
        <v>49</v>
      </c>
      <c r="C25" s="85" t="s">
        <v>38</v>
      </c>
      <c r="D25" s="16"/>
      <c r="E25" s="183" t="s">
        <v>51</v>
      </c>
      <c r="F25" s="185"/>
      <c r="G25" s="22"/>
      <c r="H25" s="22"/>
      <c r="I25" s="205"/>
      <c r="J25" s="206"/>
      <c r="K25" s="22"/>
      <c r="L25" s="22"/>
      <c r="M25" s="87"/>
      <c r="N25" s="40">
        <f t="shared" si="0"/>
        <v>0</v>
      </c>
      <c r="O25" s="60">
        <v>31</v>
      </c>
      <c r="P25" s="181">
        <f t="shared" si="2"/>
        <v>0</v>
      </c>
      <c r="Q25" s="182"/>
    </row>
    <row r="26" spans="1:17" ht="23.45" customHeight="1" x14ac:dyDescent="0.25">
      <c r="A26" s="5"/>
      <c r="B26" s="41" t="s">
        <v>52</v>
      </c>
      <c r="C26" s="85" t="s">
        <v>53</v>
      </c>
      <c r="D26" s="16"/>
      <c r="E26" s="183" t="s">
        <v>51</v>
      </c>
      <c r="F26" s="185"/>
      <c r="G26" s="22"/>
      <c r="H26" s="22"/>
      <c r="I26" s="205"/>
      <c r="J26" s="206"/>
      <c r="K26" s="22"/>
      <c r="L26" s="22"/>
      <c r="M26" s="87"/>
      <c r="N26" s="40">
        <f t="shared" si="0"/>
        <v>0</v>
      </c>
      <c r="O26" s="60">
        <v>31</v>
      </c>
      <c r="P26" s="181">
        <f t="shared" si="2"/>
        <v>0</v>
      </c>
      <c r="Q26" s="182"/>
    </row>
    <row r="27" spans="1:17" s="12" customFormat="1" ht="23.45" customHeight="1" x14ac:dyDescent="0.25">
      <c r="A27" s="5"/>
      <c r="B27" s="41" t="s">
        <v>50</v>
      </c>
      <c r="C27" s="85" t="s">
        <v>42</v>
      </c>
      <c r="D27" s="16"/>
      <c r="E27" s="183" t="s">
        <v>51</v>
      </c>
      <c r="F27" s="185"/>
      <c r="G27" s="22"/>
      <c r="H27" s="22"/>
      <c r="I27" s="205"/>
      <c r="J27" s="206"/>
      <c r="K27" s="22"/>
      <c r="L27" s="22"/>
      <c r="M27" s="87"/>
      <c r="N27" s="40">
        <f t="shared" si="0"/>
        <v>0</v>
      </c>
      <c r="O27" s="60">
        <v>31</v>
      </c>
      <c r="P27" s="181">
        <f t="shared" si="2"/>
        <v>0</v>
      </c>
      <c r="Q27" s="182"/>
    </row>
    <row r="28" spans="1:17" s="12" customFormat="1" ht="23.45" customHeight="1" x14ac:dyDescent="0.25">
      <c r="A28" s="5"/>
      <c r="B28" s="41" t="s">
        <v>379</v>
      </c>
      <c r="C28" s="85" t="s">
        <v>29</v>
      </c>
      <c r="D28" s="16"/>
      <c r="E28" s="183" t="s">
        <v>135</v>
      </c>
      <c r="F28" s="185"/>
      <c r="G28" s="22"/>
      <c r="H28" s="22"/>
      <c r="I28" s="205"/>
      <c r="J28" s="206"/>
      <c r="K28" s="22"/>
      <c r="L28" s="22"/>
      <c r="M28" s="87"/>
      <c r="N28" s="40">
        <f t="shared" si="0"/>
        <v>0</v>
      </c>
      <c r="O28" s="60">
        <v>35</v>
      </c>
      <c r="P28" s="181">
        <f t="shared" si="2"/>
        <v>0</v>
      </c>
      <c r="Q28" s="182"/>
    </row>
    <row r="29" spans="1:17" s="12" customFormat="1" ht="23.45" customHeight="1" x14ac:dyDescent="0.25">
      <c r="A29" s="5"/>
      <c r="B29" s="41" t="s">
        <v>132</v>
      </c>
      <c r="C29" s="85" t="s">
        <v>36</v>
      </c>
      <c r="D29" s="16"/>
      <c r="E29" s="183" t="s">
        <v>135</v>
      </c>
      <c r="F29" s="185"/>
      <c r="G29" s="22"/>
      <c r="H29" s="22"/>
      <c r="I29" s="205"/>
      <c r="J29" s="206"/>
      <c r="K29" s="22"/>
      <c r="L29" s="22"/>
      <c r="M29" s="87"/>
      <c r="N29" s="40">
        <f t="shared" si="0"/>
        <v>0</v>
      </c>
      <c r="O29" s="60">
        <v>35</v>
      </c>
      <c r="P29" s="181">
        <f t="shared" si="2"/>
        <v>0</v>
      </c>
      <c r="Q29" s="182"/>
    </row>
    <row r="30" spans="1:17" s="12" customFormat="1" ht="23.45" customHeight="1" x14ac:dyDescent="0.25">
      <c r="A30" s="5"/>
      <c r="B30" s="41" t="s">
        <v>133</v>
      </c>
      <c r="C30" s="85" t="s">
        <v>38</v>
      </c>
      <c r="D30" s="16"/>
      <c r="E30" s="183" t="s">
        <v>135</v>
      </c>
      <c r="F30" s="185"/>
      <c r="G30" s="22"/>
      <c r="H30" s="22"/>
      <c r="I30" s="205"/>
      <c r="J30" s="206"/>
      <c r="K30" s="22"/>
      <c r="L30" s="22"/>
      <c r="M30" s="87"/>
      <c r="N30" s="40">
        <f t="shared" si="0"/>
        <v>0</v>
      </c>
      <c r="O30" s="60">
        <v>35</v>
      </c>
      <c r="P30" s="181">
        <f t="shared" si="2"/>
        <v>0</v>
      </c>
      <c r="Q30" s="182"/>
    </row>
    <row r="31" spans="1:17" ht="23.45" customHeight="1" x14ac:dyDescent="0.25">
      <c r="A31" s="5"/>
      <c r="B31" s="41" t="s">
        <v>134</v>
      </c>
      <c r="C31" s="85" t="s">
        <v>42</v>
      </c>
      <c r="D31" s="16"/>
      <c r="E31" s="183" t="s">
        <v>135</v>
      </c>
      <c r="F31" s="185"/>
      <c r="G31" s="22"/>
      <c r="H31" s="22"/>
      <c r="I31" s="205"/>
      <c r="J31" s="206"/>
      <c r="K31" s="22"/>
      <c r="L31" s="22"/>
      <c r="M31" s="87"/>
      <c r="N31" s="40">
        <f t="shared" si="0"/>
        <v>0</v>
      </c>
      <c r="O31" s="60">
        <v>35</v>
      </c>
      <c r="P31" s="181">
        <f t="shared" si="2"/>
        <v>0</v>
      </c>
      <c r="Q31" s="182"/>
    </row>
    <row r="32" spans="1:17" s="12" customFormat="1" ht="23.45" customHeight="1" x14ac:dyDescent="0.25">
      <c r="A32" s="5"/>
      <c r="B32" s="41" t="s">
        <v>92</v>
      </c>
      <c r="C32" s="85" t="s">
        <v>29</v>
      </c>
      <c r="D32" s="16"/>
      <c r="E32" s="183" t="s">
        <v>94</v>
      </c>
      <c r="F32" s="185"/>
      <c r="G32" s="22"/>
      <c r="H32" s="22"/>
      <c r="I32" s="205"/>
      <c r="J32" s="206"/>
      <c r="K32" s="22"/>
      <c r="L32" s="22"/>
      <c r="M32" s="87"/>
      <c r="N32" s="40">
        <f t="shared" si="0"/>
        <v>0</v>
      </c>
      <c r="O32" s="60">
        <v>49</v>
      </c>
      <c r="P32" s="181">
        <f t="shared" si="2"/>
        <v>0</v>
      </c>
      <c r="Q32" s="182"/>
    </row>
    <row r="33" spans="1:26" ht="23.25" customHeight="1" x14ac:dyDescent="0.25">
      <c r="B33" s="41" t="s">
        <v>93</v>
      </c>
      <c r="C33" s="85" t="s">
        <v>36</v>
      </c>
      <c r="D33" s="16"/>
      <c r="E33" s="183" t="s">
        <v>94</v>
      </c>
      <c r="F33" s="185"/>
      <c r="G33" s="22"/>
      <c r="H33" s="22"/>
      <c r="I33" s="205"/>
      <c r="J33" s="206"/>
      <c r="K33" s="22"/>
      <c r="L33" s="22"/>
      <c r="M33" s="87"/>
      <c r="N33" s="40">
        <f t="shared" si="0"/>
        <v>0</v>
      </c>
      <c r="O33" s="60">
        <v>49</v>
      </c>
      <c r="P33" s="181">
        <f t="shared" si="2"/>
        <v>0</v>
      </c>
      <c r="Q33" s="182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23.25" customHeight="1" x14ac:dyDescent="0.25">
      <c r="B34" s="41" t="s">
        <v>100</v>
      </c>
      <c r="C34" s="85" t="s">
        <v>42</v>
      </c>
      <c r="D34" s="16"/>
      <c r="E34" s="183" t="s">
        <v>94</v>
      </c>
      <c r="F34" s="185"/>
      <c r="G34" s="22"/>
      <c r="H34" s="22"/>
      <c r="I34" s="205"/>
      <c r="J34" s="206"/>
      <c r="K34" s="22"/>
      <c r="L34" s="22"/>
      <c r="M34" s="87"/>
      <c r="N34" s="40">
        <f t="shared" si="0"/>
        <v>0</v>
      </c>
      <c r="O34" s="60">
        <v>49</v>
      </c>
      <c r="P34" s="181">
        <f t="shared" si="2"/>
        <v>0</v>
      </c>
      <c r="Q34" s="182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22.15" customHeight="1" x14ac:dyDescent="0.25">
      <c r="B35" s="41" t="s">
        <v>55</v>
      </c>
      <c r="C35" s="85" t="s">
        <v>29</v>
      </c>
      <c r="D35" s="16"/>
      <c r="E35" s="183" t="s">
        <v>54</v>
      </c>
      <c r="F35" s="185"/>
      <c r="G35" s="22"/>
      <c r="H35" s="22"/>
      <c r="I35" s="205"/>
      <c r="J35" s="206"/>
      <c r="K35" s="22"/>
      <c r="L35" s="22"/>
      <c r="M35" s="87"/>
      <c r="N35" s="40">
        <f t="shared" si="0"/>
        <v>0</v>
      </c>
      <c r="O35" s="37">
        <v>35</v>
      </c>
      <c r="P35" s="181">
        <f t="shared" si="2"/>
        <v>0</v>
      </c>
      <c r="Q35" s="182"/>
    </row>
    <row r="36" spans="1:26" ht="23.45" customHeight="1" x14ac:dyDescent="0.25">
      <c r="A36" s="5"/>
      <c r="B36" s="41" t="s">
        <v>56</v>
      </c>
      <c r="C36" s="85" t="s">
        <v>36</v>
      </c>
      <c r="D36" s="16"/>
      <c r="E36" s="183" t="s">
        <v>54</v>
      </c>
      <c r="F36" s="185"/>
      <c r="G36" s="22"/>
      <c r="H36" s="22"/>
      <c r="I36" s="205"/>
      <c r="J36" s="206"/>
      <c r="K36" s="22"/>
      <c r="L36" s="22"/>
      <c r="M36" s="87"/>
      <c r="N36" s="40">
        <f t="shared" si="0"/>
        <v>0</v>
      </c>
      <c r="O36" s="37">
        <v>35</v>
      </c>
      <c r="P36" s="181">
        <f t="shared" si="2"/>
        <v>0</v>
      </c>
      <c r="Q36" s="182"/>
    </row>
    <row r="37" spans="1:26" ht="23.45" customHeight="1" x14ac:dyDescent="0.25">
      <c r="A37" s="5"/>
      <c r="B37" s="41" t="s">
        <v>126</v>
      </c>
      <c r="C37" s="85" t="s">
        <v>36</v>
      </c>
      <c r="D37" s="16"/>
      <c r="E37" s="183" t="s">
        <v>80</v>
      </c>
      <c r="F37" s="185"/>
      <c r="G37" s="22"/>
      <c r="H37" s="22"/>
      <c r="I37" s="205"/>
      <c r="J37" s="206"/>
      <c r="K37" s="22"/>
      <c r="L37" s="22"/>
      <c r="M37" s="87"/>
      <c r="N37" s="40">
        <f t="shared" si="0"/>
        <v>0</v>
      </c>
      <c r="O37" s="37">
        <v>34</v>
      </c>
      <c r="P37" s="181">
        <f t="shared" si="2"/>
        <v>0</v>
      </c>
      <c r="Q37" s="182"/>
    </row>
    <row r="38" spans="1:26" ht="23.45" customHeight="1" x14ac:dyDescent="0.25">
      <c r="A38" s="5"/>
      <c r="B38" s="41" t="s">
        <v>81</v>
      </c>
      <c r="C38" s="85" t="s">
        <v>38</v>
      </c>
      <c r="D38" s="16"/>
      <c r="E38" s="183" t="s">
        <v>80</v>
      </c>
      <c r="F38" s="185"/>
      <c r="G38" s="22"/>
      <c r="H38" s="22"/>
      <c r="I38" s="205"/>
      <c r="J38" s="206"/>
      <c r="K38" s="22"/>
      <c r="L38" s="22"/>
      <c r="M38" s="87"/>
      <c r="N38" s="40">
        <f t="shared" si="0"/>
        <v>0</v>
      </c>
      <c r="O38" s="37">
        <v>34</v>
      </c>
      <c r="P38" s="181">
        <f t="shared" si="2"/>
        <v>0</v>
      </c>
      <c r="Q38" s="182"/>
    </row>
    <row r="39" spans="1:26" s="12" customFormat="1" ht="23.45" customHeight="1" x14ac:dyDescent="0.25">
      <c r="A39" s="5"/>
      <c r="B39" s="41" t="s">
        <v>127</v>
      </c>
      <c r="C39" s="85" t="s">
        <v>42</v>
      </c>
      <c r="D39" s="16"/>
      <c r="E39" s="183" t="s">
        <v>80</v>
      </c>
      <c r="F39" s="185"/>
      <c r="G39" s="22"/>
      <c r="H39" s="22"/>
      <c r="I39" s="205"/>
      <c r="J39" s="206"/>
      <c r="K39" s="22"/>
      <c r="L39" s="22"/>
      <c r="M39" s="87"/>
      <c r="N39" s="40">
        <f t="shared" si="0"/>
        <v>0</v>
      </c>
      <c r="O39" s="37">
        <v>34</v>
      </c>
      <c r="P39" s="181">
        <f t="shared" si="2"/>
        <v>0</v>
      </c>
      <c r="Q39" s="182"/>
    </row>
    <row r="40" spans="1:26" ht="23.45" customHeight="1" x14ac:dyDescent="0.25">
      <c r="A40" s="5"/>
      <c r="B40" s="41"/>
      <c r="C40" s="85"/>
      <c r="D40" s="86"/>
      <c r="E40" s="183"/>
      <c r="F40" s="185"/>
      <c r="G40" s="58"/>
      <c r="H40" s="58"/>
      <c r="I40" s="222"/>
      <c r="J40" s="223"/>
      <c r="K40" s="58"/>
      <c r="L40" s="58"/>
      <c r="M40" s="58"/>
      <c r="N40" s="40"/>
      <c r="O40" s="60"/>
      <c r="P40" s="181"/>
      <c r="Q40" s="182"/>
    </row>
    <row r="41" spans="1:26" ht="23.45" customHeight="1" thickBot="1" x14ac:dyDescent="0.3">
      <c r="A41" s="5"/>
      <c r="B41" s="41"/>
      <c r="C41" s="85"/>
      <c r="D41" s="86"/>
      <c r="E41" s="183"/>
      <c r="F41" s="185"/>
      <c r="G41" s="58"/>
      <c r="H41" s="58"/>
      <c r="I41" s="222"/>
      <c r="J41" s="223"/>
      <c r="K41" s="58"/>
      <c r="L41" s="58"/>
      <c r="M41" s="58"/>
      <c r="N41" s="40"/>
      <c r="O41" s="60"/>
      <c r="P41" s="181"/>
      <c r="Q41" s="182"/>
    </row>
    <row r="42" spans="1:26" ht="23.25" customHeight="1" thickBot="1" x14ac:dyDescent="0.35">
      <c r="A42" s="5"/>
      <c r="B42" s="268" t="s">
        <v>65</v>
      </c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9"/>
      <c r="N42" s="78">
        <f>SUM(N16:N41)</f>
        <v>0</v>
      </c>
      <c r="O42" s="89" t="s">
        <v>28</v>
      </c>
      <c r="P42" s="198">
        <f>SUM(P16:Q41)</f>
        <v>0</v>
      </c>
      <c r="Q42" s="199"/>
    </row>
    <row r="43" spans="1:26" ht="2.25" customHeight="1" x14ac:dyDescent="0.3">
      <c r="A43" s="5"/>
      <c r="B43" s="270"/>
      <c r="C43" s="270"/>
      <c r="D43" s="270"/>
      <c r="E43" s="270"/>
      <c r="F43" s="270"/>
      <c r="G43" s="270"/>
      <c r="H43" s="270"/>
      <c r="I43" s="270"/>
      <c r="J43" s="270"/>
      <c r="K43" s="270"/>
      <c r="L43" s="270"/>
      <c r="M43" s="270"/>
      <c r="N43" s="270"/>
      <c r="O43" s="270"/>
      <c r="P43" s="270"/>
      <c r="Q43" s="270"/>
    </row>
    <row r="44" spans="1:26" ht="23.45" customHeight="1" x14ac:dyDescent="0.25">
      <c r="A44" s="5"/>
      <c r="B44" s="41" t="s">
        <v>76</v>
      </c>
      <c r="C44" s="85" t="s">
        <v>67</v>
      </c>
      <c r="D44" s="17"/>
      <c r="E44" s="90" t="s">
        <v>77</v>
      </c>
      <c r="F44" s="91"/>
      <c r="G44" s="22"/>
      <c r="H44" s="22"/>
      <c r="I44" s="205"/>
      <c r="J44" s="206"/>
      <c r="K44" s="22"/>
      <c r="L44" s="22"/>
      <c r="M44" s="87"/>
      <c r="N44" s="40">
        <f t="shared" ref="N44:N45" si="3">SUM(G44:M44)</f>
        <v>0</v>
      </c>
      <c r="O44" s="60">
        <v>60</v>
      </c>
      <c r="P44" s="181">
        <f t="shared" ref="P44:P45" si="4">O44*N44</f>
        <v>0</v>
      </c>
      <c r="Q44" s="182"/>
    </row>
    <row r="45" spans="1:26" ht="23.45" customHeight="1" x14ac:dyDescent="0.25">
      <c r="A45" s="5"/>
      <c r="B45" s="41" t="s">
        <v>78</v>
      </c>
      <c r="C45" s="85" t="s">
        <v>67</v>
      </c>
      <c r="D45" s="17"/>
      <c r="E45" s="90" t="s">
        <v>79</v>
      </c>
      <c r="F45" s="91"/>
      <c r="G45" s="22"/>
      <c r="H45" s="22"/>
      <c r="I45" s="205"/>
      <c r="J45" s="206"/>
      <c r="K45" s="22"/>
      <c r="L45" s="22"/>
      <c r="M45" s="87"/>
      <c r="N45" s="40">
        <f t="shared" si="3"/>
        <v>0</v>
      </c>
      <c r="O45" s="60">
        <v>60</v>
      </c>
      <c r="P45" s="181">
        <f t="shared" si="4"/>
        <v>0</v>
      </c>
      <c r="Q45" s="182"/>
    </row>
    <row r="46" spans="1:26" ht="23.45" customHeight="1" x14ac:dyDescent="0.25">
      <c r="A46" s="5"/>
      <c r="B46" s="41"/>
      <c r="C46" s="85"/>
      <c r="D46" s="29"/>
      <c r="E46" s="90"/>
      <c r="F46" s="91"/>
      <c r="G46" s="58"/>
      <c r="H46" s="58"/>
      <c r="I46" s="222"/>
      <c r="J46" s="223"/>
      <c r="K46" s="58"/>
      <c r="L46" s="58"/>
      <c r="M46" s="58"/>
      <c r="N46" s="40"/>
      <c r="O46" s="60"/>
      <c r="P46" s="181"/>
      <c r="Q46" s="182"/>
    </row>
    <row r="47" spans="1:26" ht="23.45" customHeight="1" x14ac:dyDescent="0.25">
      <c r="A47" s="5"/>
      <c r="B47" s="41"/>
      <c r="C47" s="85"/>
      <c r="D47" s="88"/>
      <c r="E47" s="90"/>
      <c r="F47" s="91"/>
      <c r="G47" s="58"/>
      <c r="H47" s="58"/>
      <c r="I47" s="222"/>
      <c r="J47" s="223"/>
      <c r="K47" s="58"/>
      <c r="L47" s="58"/>
      <c r="M47" s="58"/>
      <c r="N47" s="40"/>
      <c r="O47" s="60"/>
      <c r="P47" s="181"/>
      <c r="Q47" s="182"/>
    </row>
    <row r="48" spans="1:26" ht="23.45" customHeight="1" x14ac:dyDescent="0.25">
      <c r="A48" s="5"/>
      <c r="B48" s="41"/>
      <c r="C48" s="85"/>
      <c r="D48" s="88"/>
      <c r="E48" s="183"/>
      <c r="F48" s="185"/>
      <c r="G48" s="58"/>
      <c r="H48" s="58"/>
      <c r="I48" s="222"/>
      <c r="J48" s="223"/>
      <c r="K48" s="58"/>
      <c r="L48" s="58"/>
      <c r="M48" s="58"/>
      <c r="N48" s="40"/>
      <c r="O48" s="37"/>
      <c r="P48" s="181"/>
      <c r="Q48" s="182"/>
    </row>
    <row r="49" spans="1:17" ht="23.45" customHeight="1" x14ac:dyDescent="0.25">
      <c r="A49" s="5"/>
      <c r="B49" s="41"/>
      <c r="C49" s="85"/>
      <c r="D49" s="88"/>
      <c r="E49" s="183"/>
      <c r="F49" s="185"/>
      <c r="G49" s="58"/>
      <c r="H49" s="58"/>
      <c r="I49" s="222"/>
      <c r="J49" s="223"/>
      <c r="K49" s="58"/>
      <c r="L49" s="58"/>
      <c r="M49" s="58"/>
      <c r="N49" s="40"/>
      <c r="O49" s="37"/>
      <c r="P49" s="181"/>
      <c r="Q49" s="182"/>
    </row>
    <row r="50" spans="1:17" ht="23.45" customHeight="1" x14ac:dyDescent="0.25">
      <c r="A50" s="5"/>
      <c r="B50" s="41"/>
      <c r="C50" s="85"/>
      <c r="D50" s="88"/>
      <c r="E50" s="183"/>
      <c r="F50" s="185"/>
      <c r="G50" s="58"/>
      <c r="H50" s="58"/>
      <c r="I50" s="222"/>
      <c r="J50" s="223"/>
      <c r="K50" s="58"/>
      <c r="L50" s="58"/>
      <c r="M50" s="58"/>
      <c r="N50" s="40"/>
      <c r="O50" s="37"/>
      <c r="P50" s="181"/>
      <c r="Q50" s="182"/>
    </row>
    <row r="51" spans="1:17" ht="23.45" customHeight="1" thickBot="1" x14ac:dyDescent="0.3">
      <c r="A51" s="5"/>
      <c r="B51" s="41"/>
      <c r="C51" s="85"/>
      <c r="D51" s="88"/>
      <c r="E51" s="183"/>
      <c r="F51" s="185"/>
      <c r="G51" s="58"/>
      <c r="H51" s="58"/>
      <c r="I51" s="222"/>
      <c r="J51" s="223"/>
      <c r="K51" s="58"/>
      <c r="L51" s="58"/>
      <c r="M51" s="58"/>
      <c r="N51" s="40"/>
      <c r="O51" s="37"/>
      <c r="P51" s="181"/>
      <c r="Q51" s="182"/>
    </row>
    <row r="52" spans="1:17" ht="23.45" customHeight="1" thickBot="1" x14ac:dyDescent="0.3">
      <c r="A52" s="5"/>
      <c r="B52" s="277"/>
      <c r="C52" s="278"/>
      <c r="D52" s="278"/>
      <c r="E52" s="278"/>
      <c r="F52" s="278"/>
      <c r="G52" s="278"/>
      <c r="H52" s="278"/>
      <c r="I52" s="278"/>
      <c r="J52" s="278"/>
      <c r="K52" s="278"/>
      <c r="L52" s="278"/>
      <c r="M52" s="279"/>
      <c r="N52" s="15">
        <f>SUM(N44:N51)</f>
        <v>0</v>
      </c>
      <c r="O52" s="18" t="s">
        <v>28</v>
      </c>
      <c r="P52" s="198">
        <f>SUM(P44:Q51)</f>
        <v>0</v>
      </c>
      <c r="Q52" s="199"/>
    </row>
    <row r="53" spans="1:17" ht="30" customHeight="1" thickBot="1" x14ac:dyDescent="0.3">
      <c r="B53" s="271" t="s">
        <v>30</v>
      </c>
      <c r="C53" s="272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15">
        <f>SUM(N42,N52)</f>
        <v>0</v>
      </c>
      <c r="O53" s="84" t="s">
        <v>136</v>
      </c>
      <c r="P53" s="198">
        <f>SUM(P42,P52,)</f>
        <v>0</v>
      </c>
      <c r="Q53" s="199"/>
    </row>
    <row r="54" spans="1:17" ht="24" customHeight="1" x14ac:dyDescent="0.25">
      <c r="B54" s="273"/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5" t="s">
        <v>31</v>
      </c>
      <c r="O54" s="275"/>
      <c r="P54" s="275"/>
      <c r="Q54" s="276"/>
    </row>
    <row r="55" spans="1:17" ht="17.25" customHeight="1" x14ac:dyDescent="0.25">
      <c r="B55" s="163" t="s">
        <v>32</v>
      </c>
      <c r="C55" s="164"/>
      <c r="D55" s="166"/>
      <c r="E55" s="167"/>
      <c r="F55" s="167"/>
      <c r="G55" s="167"/>
      <c r="H55" s="167"/>
      <c r="I55" s="168"/>
      <c r="J55" s="172" t="s">
        <v>33</v>
      </c>
      <c r="K55" s="173"/>
      <c r="L55" s="148"/>
      <c r="M55" s="149"/>
      <c r="N55" s="149"/>
      <c r="O55" s="149"/>
      <c r="P55" s="149"/>
      <c r="Q55" s="150"/>
    </row>
    <row r="56" spans="1:17" ht="7.5" customHeight="1" x14ac:dyDescent="0.25">
      <c r="B56" s="165"/>
      <c r="C56" s="165"/>
      <c r="D56" s="169"/>
      <c r="E56" s="170"/>
      <c r="F56" s="170"/>
      <c r="G56" s="170"/>
      <c r="H56" s="170"/>
      <c r="I56" s="171"/>
      <c r="J56" s="174"/>
      <c r="K56" s="175"/>
      <c r="L56" s="151"/>
      <c r="M56" s="152"/>
      <c r="N56" s="152"/>
      <c r="O56" s="152"/>
      <c r="P56" s="152"/>
      <c r="Q56" s="153"/>
    </row>
    <row r="57" spans="1:17" x14ac:dyDescent="0.25">
      <c r="B57" s="189" t="s">
        <v>121</v>
      </c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1"/>
    </row>
  </sheetData>
  <sheetProtection sheet="1" selectLockedCells="1"/>
  <mergeCells count="149">
    <mergeCell ref="E34:F34"/>
    <mergeCell ref="I34:J34"/>
    <mergeCell ref="P34:Q34"/>
    <mergeCell ref="E33:F33"/>
    <mergeCell ref="I33:J33"/>
    <mergeCell ref="P33:Q33"/>
    <mergeCell ref="E25:F25"/>
    <mergeCell ref="I25:J25"/>
    <mergeCell ref="P25:Q25"/>
    <mergeCell ref="E26:F26"/>
    <mergeCell ref="I26:J26"/>
    <mergeCell ref="P26:Q26"/>
    <mergeCell ref="E27:F27"/>
    <mergeCell ref="I27:J27"/>
    <mergeCell ref="P27:Q27"/>
    <mergeCell ref="E30:F30"/>
    <mergeCell ref="I30:J30"/>
    <mergeCell ref="P30:Q30"/>
    <mergeCell ref="E28:F28"/>
    <mergeCell ref="I28:J28"/>
    <mergeCell ref="P28:Q28"/>
    <mergeCell ref="E29:F29"/>
    <mergeCell ref="I29:J29"/>
    <mergeCell ref="P29:Q29"/>
    <mergeCell ref="L3:N3"/>
    <mergeCell ref="L5:Q5"/>
    <mergeCell ref="L6:Q6"/>
    <mergeCell ref="L7:Q7"/>
    <mergeCell ref="L8:Q8"/>
    <mergeCell ref="L9:Q9"/>
    <mergeCell ref="L10:Q10"/>
    <mergeCell ref="L11:Q11"/>
    <mergeCell ref="E16:F16"/>
    <mergeCell ref="I16:J16"/>
    <mergeCell ref="P16:Q16"/>
    <mergeCell ref="C3:F3"/>
    <mergeCell ref="G3:I11"/>
    <mergeCell ref="J3:K3"/>
    <mergeCell ref="P3:Q3"/>
    <mergeCell ref="B4:F4"/>
    <mergeCell ref="J4:Q4"/>
    <mergeCell ref="C5:F5"/>
    <mergeCell ref="J5:K5"/>
    <mergeCell ref="C10:F10"/>
    <mergeCell ref="J10:K10"/>
    <mergeCell ref="C11:F11"/>
    <mergeCell ref="J11:K11"/>
    <mergeCell ref="C8:F8"/>
    <mergeCell ref="B57:Q57"/>
    <mergeCell ref="B53:M54"/>
    <mergeCell ref="P53:Q53"/>
    <mergeCell ref="N54:Q54"/>
    <mergeCell ref="B55:C56"/>
    <mergeCell ref="D55:I56"/>
    <mergeCell ref="J55:K56"/>
    <mergeCell ref="I51:J51"/>
    <mergeCell ref="E51:F51"/>
    <mergeCell ref="B52:M52"/>
    <mergeCell ref="L55:Q56"/>
    <mergeCell ref="E50:F50"/>
    <mergeCell ref="I50:J50"/>
    <mergeCell ref="P50:Q50"/>
    <mergeCell ref="P52:Q52"/>
    <mergeCell ref="I38:J38"/>
    <mergeCell ref="P38:Q38"/>
    <mergeCell ref="I40:J40"/>
    <mergeCell ref="P40:Q40"/>
    <mergeCell ref="I41:J41"/>
    <mergeCell ref="P41:Q41"/>
    <mergeCell ref="I47:J47"/>
    <mergeCell ref="P47:Q47"/>
    <mergeCell ref="I45:J45"/>
    <mergeCell ref="P45:Q45"/>
    <mergeCell ref="I46:J46"/>
    <mergeCell ref="P46:Q46"/>
    <mergeCell ref="P42:Q42"/>
    <mergeCell ref="P51:Q51"/>
    <mergeCell ref="E38:F38"/>
    <mergeCell ref="E40:F40"/>
    <mergeCell ref="E41:F41"/>
    <mergeCell ref="E39:F39"/>
    <mergeCell ref="B42:M42"/>
    <mergeCell ref="B43:Q43"/>
    <mergeCell ref="E31:F31"/>
    <mergeCell ref="I31:J31"/>
    <mergeCell ref="P31:Q31"/>
    <mergeCell ref="E32:F32"/>
    <mergeCell ref="I32:J32"/>
    <mergeCell ref="P32:Q32"/>
    <mergeCell ref="J8:K8"/>
    <mergeCell ref="C6:F6"/>
    <mergeCell ref="J6:K6"/>
    <mergeCell ref="C7:F7"/>
    <mergeCell ref="J7:K7"/>
    <mergeCell ref="E20:F20"/>
    <mergeCell ref="I20:J20"/>
    <mergeCell ref="E19:F19"/>
    <mergeCell ref="I19:J19"/>
    <mergeCell ref="C9:F9"/>
    <mergeCell ref="J9:K9"/>
    <mergeCell ref="B14:Q14"/>
    <mergeCell ref="E15:F15"/>
    <mergeCell ref="I15:J15"/>
    <mergeCell ref="P15:Q15"/>
    <mergeCell ref="B12:Q12"/>
    <mergeCell ref="C13:H13"/>
    <mergeCell ref="I13:J13"/>
    <mergeCell ref="K13:M13"/>
    <mergeCell ref="N13:O13"/>
    <mergeCell ref="P13:Q13"/>
    <mergeCell ref="E17:F17"/>
    <mergeCell ref="I17:J17"/>
    <mergeCell ref="P17:Q17"/>
    <mergeCell ref="P19:Q19"/>
    <mergeCell ref="E24:F24"/>
    <mergeCell ref="I24:J24"/>
    <mergeCell ref="P24:Q24"/>
    <mergeCell ref="E22:F22"/>
    <mergeCell ref="I22:J22"/>
    <mergeCell ref="P22:Q22"/>
    <mergeCell ref="E23:F23"/>
    <mergeCell ref="I23:J23"/>
    <mergeCell ref="P23:Q23"/>
    <mergeCell ref="P20:Q20"/>
    <mergeCell ref="E21:F21"/>
    <mergeCell ref="I21:J21"/>
    <mergeCell ref="P21:Q21"/>
    <mergeCell ref="E18:F18"/>
    <mergeCell ref="I18:J18"/>
    <mergeCell ref="P18:Q18"/>
    <mergeCell ref="E49:F49"/>
    <mergeCell ref="I49:J49"/>
    <mergeCell ref="P49:Q49"/>
    <mergeCell ref="E35:F35"/>
    <mergeCell ref="I35:J35"/>
    <mergeCell ref="P35:Q35"/>
    <mergeCell ref="E36:F36"/>
    <mergeCell ref="I36:J36"/>
    <mergeCell ref="P36:Q36"/>
    <mergeCell ref="E37:F37"/>
    <mergeCell ref="I37:J37"/>
    <mergeCell ref="P37:Q37"/>
    <mergeCell ref="E48:F48"/>
    <mergeCell ref="I48:J48"/>
    <mergeCell ref="P48:Q48"/>
    <mergeCell ref="I39:J39"/>
    <mergeCell ref="P39:Q39"/>
    <mergeCell ref="I44:J44"/>
    <mergeCell ref="P44:Q44"/>
  </mergeCells>
  <phoneticPr fontId="18" type="noConversion"/>
  <printOptions horizontalCentered="1"/>
  <pageMargins left="0" right="0.25" top="0.25" bottom="0.25" header="0" footer="0"/>
  <pageSetup scale="61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2D9F-2CE8-4CB3-99FA-95693EACB1CC}">
  <sheetPr>
    <pageSetUpPr fitToPage="1"/>
  </sheetPr>
  <dimension ref="A3:Q60"/>
  <sheetViews>
    <sheetView showWhiteSpace="0" view="pageLayout" zoomScale="90" zoomScaleNormal="96" zoomScalePageLayoutView="90" workbookViewId="0">
      <selection activeCell="C3" sqref="C3:F3"/>
    </sheetView>
  </sheetViews>
  <sheetFormatPr defaultColWidth="9.140625" defaultRowHeight="15" x14ac:dyDescent="0.25"/>
  <cols>
    <col min="1" max="1" width="4" style="1" customWidth="1"/>
    <col min="2" max="2" width="17.5703125" style="1" customWidth="1"/>
    <col min="3" max="3" width="11" style="14" customWidth="1"/>
    <col min="4" max="4" width="9.5703125" style="14" customWidth="1"/>
    <col min="5" max="6" width="17.42578125" style="14" customWidth="1"/>
    <col min="7" max="8" width="9.140625" style="1"/>
    <col min="9" max="10" width="4.7109375" style="1" customWidth="1"/>
    <col min="11" max="14" width="9.140625" style="1" customWidth="1"/>
    <col min="15" max="15" width="10.140625" style="1" customWidth="1"/>
    <col min="16" max="16384" width="9.140625" style="1"/>
  </cols>
  <sheetData>
    <row r="3" spans="2:17" ht="23.25" customHeight="1" x14ac:dyDescent="0.25">
      <c r="B3" s="2" t="s">
        <v>0</v>
      </c>
      <c r="C3" s="303"/>
      <c r="D3" s="303"/>
      <c r="E3" s="303"/>
      <c r="F3" s="303"/>
      <c r="G3" s="142"/>
      <c r="H3" s="142"/>
      <c r="I3" s="142"/>
      <c r="J3" s="143" t="s">
        <v>1</v>
      </c>
      <c r="K3" s="144"/>
      <c r="L3" s="280"/>
      <c r="M3" s="281"/>
      <c r="N3" s="282"/>
      <c r="O3" s="20" t="s">
        <v>2</v>
      </c>
      <c r="P3" s="304"/>
      <c r="Q3" s="305"/>
    </row>
    <row r="4" spans="2:17" ht="23.25" customHeight="1" x14ac:dyDescent="0.3">
      <c r="B4" s="147"/>
      <c r="C4" s="147"/>
      <c r="D4" s="147"/>
      <c r="E4" s="147"/>
      <c r="F4" s="147"/>
      <c r="G4" s="142"/>
      <c r="H4" s="142"/>
      <c r="I4" s="142"/>
      <c r="J4" s="147"/>
      <c r="K4" s="147"/>
      <c r="L4" s="147"/>
      <c r="M4" s="147"/>
      <c r="N4" s="147"/>
      <c r="O4" s="147"/>
      <c r="P4" s="147"/>
      <c r="Q4" s="147"/>
    </row>
    <row r="5" spans="2:17" ht="23.25" customHeight="1" x14ac:dyDescent="0.25">
      <c r="B5" s="3" t="s">
        <v>3</v>
      </c>
      <c r="C5" s="126"/>
      <c r="D5" s="126"/>
      <c r="E5" s="126"/>
      <c r="F5" s="126"/>
      <c r="G5" s="142"/>
      <c r="H5" s="142"/>
      <c r="I5" s="142"/>
      <c r="J5" s="143" t="s">
        <v>4</v>
      </c>
      <c r="K5" s="144"/>
      <c r="L5" s="280"/>
      <c r="M5" s="281"/>
      <c r="N5" s="281"/>
      <c r="O5" s="281"/>
      <c r="P5" s="281"/>
      <c r="Q5" s="282"/>
    </row>
    <row r="6" spans="2:17" ht="23.25" customHeight="1" x14ac:dyDescent="0.25">
      <c r="B6" s="4" t="s">
        <v>5</v>
      </c>
      <c r="C6" s="126"/>
      <c r="D6" s="126"/>
      <c r="E6" s="126"/>
      <c r="F6" s="126"/>
      <c r="G6" s="142"/>
      <c r="H6" s="142"/>
      <c r="I6" s="142"/>
      <c r="J6" s="306" t="s">
        <v>5</v>
      </c>
      <c r="K6" s="307"/>
      <c r="L6" s="308"/>
      <c r="M6" s="309"/>
      <c r="N6" s="309"/>
      <c r="O6" s="309"/>
      <c r="P6" s="309"/>
      <c r="Q6" s="310"/>
    </row>
    <row r="7" spans="2:17" ht="23.25" customHeight="1" x14ac:dyDescent="0.25">
      <c r="B7" s="4" t="s">
        <v>6</v>
      </c>
      <c r="C7" s="126"/>
      <c r="D7" s="126"/>
      <c r="E7" s="126"/>
      <c r="F7" s="126"/>
      <c r="G7" s="142"/>
      <c r="H7" s="142"/>
      <c r="I7" s="142"/>
      <c r="J7" s="306" t="s">
        <v>6</v>
      </c>
      <c r="K7" s="307"/>
      <c r="L7" s="308"/>
      <c r="M7" s="309"/>
      <c r="N7" s="309"/>
      <c r="O7" s="309"/>
      <c r="P7" s="309"/>
      <c r="Q7" s="310"/>
    </row>
    <row r="8" spans="2:17" ht="23.25" customHeight="1" x14ac:dyDescent="0.25">
      <c r="B8" s="4" t="s">
        <v>7</v>
      </c>
      <c r="C8" s="126"/>
      <c r="D8" s="126"/>
      <c r="E8" s="126"/>
      <c r="F8" s="126"/>
      <c r="G8" s="142"/>
      <c r="H8" s="142"/>
      <c r="I8" s="142"/>
      <c r="J8" s="306" t="s">
        <v>7</v>
      </c>
      <c r="K8" s="307"/>
      <c r="L8" s="308"/>
      <c r="M8" s="309"/>
      <c r="N8" s="309"/>
      <c r="O8" s="309"/>
      <c r="P8" s="309"/>
      <c r="Q8" s="310"/>
    </row>
    <row r="9" spans="2:17" ht="23.25" customHeight="1" x14ac:dyDescent="0.25">
      <c r="B9" s="3" t="s">
        <v>8</v>
      </c>
      <c r="C9" s="126"/>
      <c r="D9" s="126"/>
      <c r="E9" s="126"/>
      <c r="F9" s="126"/>
      <c r="G9" s="142"/>
      <c r="H9" s="142"/>
      <c r="I9" s="142"/>
      <c r="J9" s="306" t="s">
        <v>8</v>
      </c>
      <c r="K9" s="307"/>
      <c r="L9" s="308"/>
      <c r="M9" s="309"/>
      <c r="N9" s="309"/>
      <c r="O9" s="309"/>
      <c r="P9" s="309"/>
      <c r="Q9" s="310"/>
    </row>
    <row r="10" spans="2:17" ht="23.25" customHeight="1" x14ac:dyDescent="0.25">
      <c r="B10" s="4" t="s">
        <v>9</v>
      </c>
      <c r="C10" s="126"/>
      <c r="D10" s="126"/>
      <c r="E10" s="126"/>
      <c r="F10" s="126"/>
      <c r="G10" s="142"/>
      <c r="H10" s="142"/>
      <c r="I10" s="142"/>
      <c r="J10" s="143" t="s">
        <v>10</v>
      </c>
      <c r="K10" s="144"/>
      <c r="L10" s="280"/>
      <c r="M10" s="281"/>
      <c r="N10" s="281"/>
      <c r="O10" s="281"/>
      <c r="P10" s="281"/>
      <c r="Q10" s="282"/>
    </row>
    <row r="11" spans="2:17" ht="23.25" customHeight="1" x14ac:dyDescent="0.25">
      <c r="B11" s="4" t="s">
        <v>11</v>
      </c>
      <c r="C11" s="126"/>
      <c r="D11" s="126"/>
      <c r="E11" s="126"/>
      <c r="F11" s="126"/>
      <c r="G11" s="142"/>
      <c r="H11" s="142"/>
      <c r="I11" s="142"/>
      <c r="J11" s="143" t="s">
        <v>12</v>
      </c>
      <c r="K11" s="144"/>
      <c r="L11" s="280"/>
      <c r="M11" s="281"/>
      <c r="N11" s="281"/>
      <c r="O11" s="281"/>
      <c r="P11" s="281"/>
      <c r="Q11" s="282"/>
    </row>
    <row r="12" spans="2:17" ht="6" customHeight="1" x14ac:dyDescent="0.3">
      <c r="B12" s="138"/>
      <c r="C12" s="138"/>
      <c r="D12" s="138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8"/>
      <c r="Q12" s="138"/>
    </row>
    <row r="13" spans="2:17" s="5" customFormat="1" ht="27.75" customHeight="1" x14ac:dyDescent="0.25">
      <c r="B13" s="6" t="s">
        <v>13</v>
      </c>
      <c r="C13" s="311"/>
      <c r="D13" s="312"/>
      <c r="E13" s="312"/>
      <c r="F13" s="312"/>
      <c r="G13" s="312"/>
      <c r="H13" s="313"/>
      <c r="I13" s="249" t="s">
        <v>14</v>
      </c>
      <c r="J13" s="314"/>
      <c r="K13" s="132"/>
      <c r="L13" s="132"/>
      <c r="M13" s="133"/>
      <c r="N13" s="134" t="s">
        <v>15</v>
      </c>
      <c r="O13" s="135"/>
      <c r="P13" s="250"/>
      <c r="Q13" s="251"/>
    </row>
    <row r="14" spans="2:17" ht="23.45" customHeight="1" x14ac:dyDescent="0.3">
      <c r="B14" s="241" t="s">
        <v>131</v>
      </c>
      <c r="C14" s="241"/>
      <c r="D14" s="241"/>
      <c r="E14" s="241"/>
      <c r="F14" s="241"/>
      <c r="G14" s="241"/>
      <c r="H14" s="241"/>
      <c r="I14" s="241"/>
      <c r="J14" s="241"/>
      <c r="K14" s="241"/>
      <c r="L14" s="241"/>
      <c r="M14" s="241"/>
      <c r="N14" s="241"/>
      <c r="O14" s="241"/>
      <c r="P14" s="241"/>
      <c r="Q14" s="241"/>
    </row>
    <row r="15" spans="2:17" ht="23.45" customHeight="1" x14ac:dyDescent="0.25">
      <c r="B15" s="8" t="s">
        <v>16</v>
      </c>
      <c r="C15" s="9" t="s">
        <v>17</v>
      </c>
      <c r="D15" s="9" t="s">
        <v>18</v>
      </c>
      <c r="E15" s="130" t="s">
        <v>19</v>
      </c>
      <c r="F15" s="131"/>
      <c r="G15" s="11" t="s">
        <v>20</v>
      </c>
      <c r="H15" s="11" t="s">
        <v>21</v>
      </c>
      <c r="I15" s="130" t="s">
        <v>22</v>
      </c>
      <c r="J15" s="131"/>
      <c r="K15" s="11" t="s">
        <v>23</v>
      </c>
      <c r="L15" s="11" t="s">
        <v>24</v>
      </c>
      <c r="M15" s="11" t="s">
        <v>137</v>
      </c>
      <c r="N15" s="10" t="s">
        <v>25</v>
      </c>
      <c r="O15" s="11" t="s">
        <v>26</v>
      </c>
      <c r="P15" s="176" t="s">
        <v>27</v>
      </c>
      <c r="Q15" s="177"/>
    </row>
    <row r="16" spans="2:17" ht="23.45" customHeight="1" x14ac:dyDescent="0.25">
      <c r="B16" s="41" t="s">
        <v>91</v>
      </c>
      <c r="C16" s="85" t="s">
        <v>29</v>
      </c>
      <c r="D16" s="17"/>
      <c r="E16" s="183" t="s">
        <v>88</v>
      </c>
      <c r="F16" s="185"/>
      <c r="G16" s="27"/>
      <c r="H16" s="27"/>
      <c r="I16" s="244"/>
      <c r="J16" s="245"/>
      <c r="K16" s="27"/>
      <c r="L16" s="27"/>
      <c r="M16" s="27"/>
      <c r="N16" s="36">
        <f t="shared" ref="N16:N18" si="0">SUM(G16:M16)</f>
        <v>0</v>
      </c>
      <c r="O16" s="37">
        <v>40</v>
      </c>
      <c r="P16" s="156">
        <f t="shared" ref="P16:P18" si="1">O16*N16</f>
        <v>0</v>
      </c>
      <c r="Q16" s="157"/>
    </row>
    <row r="17" spans="1:17" ht="23.45" customHeight="1" x14ac:dyDescent="0.25">
      <c r="B17" s="41" t="s">
        <v>87</v>
      </c>
      <c r="C17" s="93" t="s">
        <v>36</v>
      </c>
      <c r="D17" s="17"/>
      <c r="E17" s="183" t="s">
        <v>88</v>
      </c>
      <c r="F17" s="185"/>
      <c r="G17" s="27"/>
      <c r="H17" s="27"/>
      <c r="I17" s="244"/>
      <c r="J17" s="245"/>
      <c r="K17" s="27"/>
      <c r="L17" s="27"/>
      <c r="M17" s="27"/>
      <c r="N17" s="36">
        <f t="shared" si="0"/>
        <v>0</v>
      </c>
      <c r="O17" s="37">
        <v>40</v>
      </c>
      <c r="P17" s="156">
        <f t="shared" si="1"/>
        <v>0</v>
      </c>
      <c r="Q17" s="157"/>
    </row>
    <row r="18" spans="1:17" ht="23.45" customHeight="1" x14ac:dyDescent="0.25">
      <c r="B18" s="41" t="s">
        <v>113</v>
      </c>
      <c r="C18" s="85" t="s">
        <v>38</v>
      </c>
      <c r="D18" s="17"/>
      <c r="E18" s="183" t="s">
        <v>88</v>
      </c>
      <c r="F18" s="185"/>
      <c r="G18" s="27"/>
      <c r="H18" s="27"/>
      <c r="I18" s="244"/>
      <c r="J18" s="245"/>
      <c r="K18" s="27"/>
      <c r="L18" s="27"/>
      <c r="M18" s="27"/>
      <c r="N18" s="36">
        <f t="shared" si="0"/>
        <v>0</v>
      </c>
      <c r="O18" s="37">
        <v>40</v>
      </c>
      <c r="P18" s="156">
        <f t="shared" si="1"/>
        <v>0</v>
      </c>
      <c r="Q18" s="157"/>
    </row>
    <row r="19" spans="1:17" ht="23.25" customHeight="1" x14ac:dyDescent="0.25">
      <c r="B19" s="41" t="s">
        <v>39</v>
      </c>
      <c r="C19" s="85" t="s">
        <v>29</v>
      </c>
      <c r="D19" s="17"/>
      <c r="E19" s="183" t="s">
        <v>57</v>
      </c>
      <c r="F19" s="185"/>
      <c r="G19" s="22"/>
      <c r="H19" s="22"/>
      <c r="I19" s="205"/>
      <c r="J19" s="206"/>
      <c r="K19" s="22"/>
      <c r="L19" s="22"/>
      <c r="M19" s="62"/>
      <c r="N19" s="36">
        <f>SUM(G19:M19)</f>
        <v>0</v>
      </c>
      <c r="O19" s="37">
        <v>42</v>
      </c>
      <c r="P19" s="156">
        <f>O19*N19</f>
        <v>0</v>
      </c>
      <c r="Q19" s="157"/>
    </row>
    <row r="20" spans="1:17" s="12" customFormat="1" ht="23.45" customHeight="1" x14ac:dyDescent="0.25">
      <c r="A20" s="5"/>
      <c r="B20" s="41" t="s">
        <v>40</v>
      </c>
      <c r="C20" s="85" t="s">
        <v>36</v>
      </c>
      <c r="D20" s="17"/>
      <c r="E20" s="183" t="s">
        <v>57</v>
      </c>
      <c r="F20" s="185"/>
      <c r="G20" s="22"/>
      <c r="H20" s="22"/>
      <c r="I20" s="205"/>
      <c r="J20" s="206"/>
      <c r="K20" s="22"/>
      <c r="L20" s="22"/>
      <c r="M20" s="62"/>
      <c r="N20" s="40">
        <f t="shared" ref="N20:N21" si="2">SUM(G20:M20)</f>
        <v>0</v>
      </c>
      <c r="O20" s="60">
        <v>42</v>
      </c>
      <c r="P20" s="181">
        <f t="shared" ref="P20:P21" si="3">O20*N20</f>
        <v>0</v>
      </c>
      <c r="Q20" s="182"/>
    </row>
    <row r="21" spans="1:17" s="12" customFormat="1" ht="23.45" customHeight="1" x14ac:dyDescent="0.25">
      <c r="A21" s="5"/>
      <c r="B21" s="41" t="s">
        <v>41</v>
      </c>
      <c r="C21" s="85" t="s">
        <v>38</v>
      </c>
      <c r="D21" s="17"/>
      <c r="E21" s="183" t="s">
        <v>57</v>
      </c>
      <c r="F21" s="185"/>
      <c r="G21" s="22"/>
      <c r="H21" s="22"/>
      <c r="I21" s="205"/>
      <c r="J21" s="206"/>
      <c r="K21" s="22"/>
      <c r="L21" s="22"/>
      <c r="M21" s="62"/>
      <c r="N21" s="40">
        <f t="shared" si="2"/>
        <v>0</v>
      </c>
      <c r="O21" s="60">
        <v>42</v>
      </c>
      <c r="P21" s="181">
        <f t="shared" si="3"/>
        <v>0</v>
      </c>
      <c r="Q21" s="182"/>
    </row>
    <row r="22" spans="1:17" s="12" customFormat="1" ht="23.45" customHeight="1" x14ac:dyDescent="0.25">
      <c r="A22" s="5"/>
      <c r="B22" s="41" t="s">
        <v>43</v>
      </c>
      <c r="C22" s="85" t="s">
        <v>29</v>
      </c>
      <c r="D22" s="17"/>
      <c r="E22" s="42" t="s">
        <v>44</v>
      </c>
      <c r="F22" s="44"/>
      <c r="G22" s="22"/>
      <c r="H22" s="22"/>
      <c r="I22" s="205"/>
      <c r="J22" s="206"/>
      <c r="K22" s="22"/>
      <c r="L22" s="22"/>
      <c r="M22" s="62"/>
      <c r="N22" s="40">
        <f t="shared" ref="N22:N25" si="4">SUM(G22:M22)</f>
        <v>0</v>
      </c>
      <c r="O22" s="60">
        <v>40</v>
      </c>
      <c r="P22" s="181">
        <f t="shared" ref="P22:P25" si="5">O22*N22</f>
        <v>0</v>
      </c>
      <c r="Q22" s="182"/>
    </row>
    <row r="23" spans="1:17" ht="23.45" customHeight="1" x14ac:dyDescent="0.25">
      <c r="B23" s="41" t="s">
        <v>45</v>
      </c>
      <c r="C23" s="85" t="s">
        <v>36</v>
      </c>
      <c r="D23" s="17"/>
      <c r="E23" s="42" t="s">
        <v>44</v>
      </c>
      <c r="F23" s="44"/>
      <c r="G23" s="22"/>
      <c r="H23" s="22"/>
      <c r="I23" s="205"/>
      <c r="J23" s="206"/>
      <c r="K23" s="22"/>
      <c r="L23" s="22"/>
      <c r="M23" s="62"/>
      <c r="N23" s="40">
        <f t="shared" si="4"/>
        <v>0</v>
      </c>
      <c r="O23" s="60">
        <v>40</v>
      </c>
      <c r="P23" s="181">
        <f t="shared" si="5"/>
        <v>0</v>
      </c>
      <c r="Q23" s="182"/>
    </row>
    <row r="24" spans="1:17" ht="23.45" customHeight="1" x14ac:dyDescent="0.25">
      <c r="B24" s="41" t="s">
        <v>46</v>
      </c>
      <c r="C24" s="85" t="s">
        <v>38</v>
      </c>
      <c r="D24" s="17"/>
      <c r="E24" s="183" t="s">
        <v>44</v>
      </c>
      <c r="F24" s="185"/>
      <c r="G24" s="22"/>
      <c r="H24" s="22"/>
      <c r="I24" s="205"/>
      <c r="J24" s="206"/>
      <c r="K24" s="22"/>
      <c r="L24" s="22"/>
      <c r="M24" s="62"/>
      <c r="N24" s="40">
        <f t="shared" si="4"/>
        <v>0</v>
      </c>
      <c r="O24" s="60">
        <v>40</v>
      </c>
      <c r="P24" s="181">
        <f t="shared" si="5"/>
        <v>0</v>
      </c>
      <c r="Q24" s="182"/>
    </row>
    <row r="25" spans="1:17" s="12" customFormat="1" ht="23.45" customHeight="1" x14ac:dyDescent="0.25">
      <c r="A25" s="5"/>
      <c r="B25" s="41" t="s">
        <v>63</v>
      </c>
      <c r="C25" s="85" t="s">
        <v>29</v>
      </c>
      <c r="D25" s="17"/>
      <c r="E25" s="286" t="s">
        <v>61</v>
      </c>
      <c r="F25" s="287"/>
      <c r="G25" s="22"/>
      <c r="H25" s="22"/>
      <c r="I25" s="205"/>
      <c r="J25" s="206"/>
      <c r="K25" s="22"/>
      <c r="L25" s="22"/>
      <c r="M25" s="62"/>
      <c r="N25" s="40">
        <f t="shared" si="4"/>
        <v>0</v>
      </c>
      <c r="O25" s="60">
        <v>44</v>
      </c>
      <c r="P25" s="181">
        <f t="shared" si="5"/>
        <v>0</v>
      </c>
      <c r="Q25" s="182"/>
    </row>
    <row r="26" spans="1:17" ht="23.45" customHeight="1" x14ac:dyDescent="0.25">
      <c r="B26" s="41" t="s">
        <v>60</v>
      </c>
      <c r="C26" s="85" t="s">
        <v>38</v>
      </c>
      <c r="D26" s="17"/>
      <c r="E26" s="286" t="s">
        <v>61</v>
      </c>
      <c r="F26" s="287"/>
      <c r="G26" s="22"/>
      <c r="H26" s="22"/>
      <c r="I26" s="205"/>
      <c r="J26" s="206"/>
      <c r="K26" s="22"/>
      <c r="L26" s="22"/>
      <c r="M26" s="62"/>
      <c r="N26" s="40">
        <f>SUM(G26:M26)</f>
        <v>0</v>
      </c>
      <c r="O26" s="60">
        <v>44</v>
      </c>
      <c r="P26" s="181">
        <f>O26*N26</f>
        <v>0</v>
      </c>
      <c r="Q26" s="182"/>
    </row>
    <row r="27" spans="1:17" ht="23.45" customHeight="1" thickBot="1" x14ac:dyDescent="0.3">
      <c r="B27" s="41"/>
      <c r="C27" s="85"/>
      <c r="D27" s="92"/>
      <c r="E27" s="183"/>
      <c r="F27" s="184"/>
      <c r="G27" s="58"/>
      <c r="H27" s="58"/>
      <c r="I27" s="222"/>
      <c r="J27" s="223"/>
      <c r="K27" s="58"/>
      <c r="L27" s="59"/>
      <c r="M27" s="59"/>
      <c r="N27" s="94"/>
      <c r="O27" s="95"/>
      <c r="P27" s="285"/>
      <c r="Q27" s="285"/>
    </row>
    <row r="28" spans="1:17" ht="24" customHeight="1" thickBot="1" x14ac:dyDescent="0.35">
      <c r="B28" s="295" t="s">
        <v>381</v>
      </c>
      <c r="C28" s="296"/>
      <c r="D28" s="296"/>
      <c r="E28" s="296"/>
      <c r="F28" s="297"/>
      <c r="G28" s="99" t="s">
        <v>382</v>
      </c>
      <c r="H28" s="298"/>
      <c r="I28" s="299"/>
      <c r="J28" s="299"/>
      <c r="K28" s="299"/>
      <c r="L28" s="299"/>
      <c r="M28" s="300"/>
      <c r="N28" s="102">
        <f>SUM(N16:N27)</f>
        <v>0</v>
      </c>
      <c r="O28" s="103" t="s">
        <v>27</v>
      </c>
      <c r="P28" s="288">
        <f>SUM(P16:Q27)</f>
        <v>0</v>
      </c>
      <c r="Q28" s="199"/>
    </row>
    <row r="29" spans="1:17" ht="3" hidden="1" customHeight="1" x14ac:dyDescent="0.3">
      <c r="B29" s="96"/>
      <c r="C29" s="97"/>
      <c r="D29" s="97"/>
      <c r="E29" s="97"/>
      <c r="F29" s="98"/>
      <c r="G29" s="99"/>
      <c r="H29" s="100"/>
      <c r="I29" s="101"/>
      <c r="J29" s="101"/>
      <c r="K29" s="101"/>
      <c r="L29" s="101"/>
      <c r="M29" s="101"/>
      <c r="N29" s="104"/>
      <c r="O29" s="105"/>
      <c r="P29" s="106"/>
      <c r="Q29" s="106"/>
    </row>
    <row r="30" spans="1:17" ht="23.45" customHeight="1" x14ac:dyDescent="0.25">
      <c r="A30" s="5"/>
      <c r="B30" s="41" t="s">
        <v>107</v>
      </c>
      <c r="C30" s="85" t="s">
        <v>29</v>
      </c>
      <c r="D30" s="17"/>
      <c r="E30" s="283" t="s">
        <v>108</v>
      </c>
      <c r="F30" s="284"/>
      <c r="G30" s="22"/>
      <c r="H30" s="62"/>
      <c r="I30" s="231"/>
      <c r="J30" s="232"/>
      <c r="K30" s="62"/>
      <c r="L30" s="67"/>
      <c r="M30" s="67"/>
      <c r="N30" s="40">
        <f>SUM(G30:M30)</f>
        <v>0</v>
      </c>
      <c r="O30" s="112">
        <v>15</v>
      </c>
      <c r="P30" s="181">
        <f>O30*N30</f>
        <v>0</v>
      </c>
      <c r="Q30" s="182"/>
    </row>
    <row r="31" spans="1:17" ht="23.45" customHeight="1" x14ac:dyDescent="0.25">
      <c r="A31" s="5"/>
      <c r="B31" s="41" t="s">
        <v>109</v>
      </c>
      <c r="C31" s="85" t="s">
        <v>36</v>
      </c>
      <c r="D31" s="17"/>
      <c r="E31" s="283" t="s">
        <v>108</v>
      </c>
      <c r="F31" s="284"/>
      <c r="G31" s="22"/>
      <c r="H31" s="62"/>
      <c r="I31" s="231"/>
      <c r="J31" s="232"/>
      <c r="K31" s="62"/>
      <c r="L31" s="67"/>
      <c r="M31" s="67"/>
      <c r="N31" s="40">
        <f t="shared" ref="N31:N48" si="6">SUM(G31:M31)</f>
        <v>0</v>
      </c>
      <c r="O31" s="112">
        <v>15</v>
      </c>
      <c r="P31" s="181">
        <f t="shared" ref="P31:P48" si="7">O31*N31</f>
        <v>0</v>
      </c>
      <c r="Q31" s="182"/>
    </row>
    <row r="32" spans="1:17" s="12" customFormat="1" ht="23.45" customHeight="1" x14ac:dyDescent="0.25">
      <c r="A32" s="5"/>
      <c r="B32" s="107" t="s">
        <v>114</v>
      </c>
      <c r="C32" s="85" t="s">
        <v>38</v>
      </c>
      <c r="D32" s="17"/>
      <c r="E32" s="283" t="s">
        <v>108</v>
      </c>
      <c r="F32" s="284"/>
      <c r="G32" s="22"/>
      <c r="H32" s="62"/>
      <c r="I32" s="231"/>
      <c r="J32" s="232"/>
      <c r="K32" s="62"/>
      <c r="L32" s="67"/>
      <c r="M32" s="67"/>
      <c r="N32" s="40">
        <f>SUM(G32:M32)</f>
        <v>0</v>
      </c>
      <c r="O32" s="112">
        <v>15</v>
      </c>
      <c r="P32" s="181">
        <f>O32*N32</f>
        <v>0</v>
      </c>
      <c r="Q32" s="182"/>
    </row>
    <row r="33" spans="1:17" s="12" customFormat="1" ht="23.45" customHeight="1" x14ac:dyDescent="0.25">
      <c r="A33" s="5"/>
      <c r="B33" s="41" t="s">
        <v>307</v>
      </c>
      <c r="C33" s="85" t="s">
        <v>270</v>
      </c>
      <c r="D33" s="17"/>
      <c r="E33" s="283" t="s">
        <v>108</v>
      </c>
      <c r="F33" s="284"/>
      <c r="G33" s="22"/>
      <c r="H33" s="62"/>
      <c r="I33" s="231"/>
      <c r="J33" s="232"/>
      <c r="K33" s="62"/>
      <c r="L33" s="67"/>
      <c r="M33" s="67"/>
      <c r="N33" s="40">
        <f t="shared" si="6"/>
        <v>0</v>
      </c>
      <c r="O33" s="112">
        <v>15</v>
      </c>
      <c r="P33" s="181">
        <f t="shared" si="7"/>
        <v>0</v>
      </c>
      <c r="Q33" s="182"/>
    </row>
    <row r="34" spans="1:17" s="12" customFormat="1" ht="24.95" customHeight="1" x14ac:dyDescent="0.25">
      <c r="A34" s="5"/>
      <c r="B34" s="41" t="s">
        <v>118</v>
      </c>
      <c r="C34" s="85" t="s">
        <v>66</v>
      </c>
      <c r="D34" s="17"/>
      <c r="E34" s="283" t="s">
        <v>108</v>
      </c>
      <c r="F34" s="284"/>
      <c r="G34" s="22"/>
      <c r="H34" s="62"/>
      <c r="I34" s="231"/>
      <c r="J34" s="232"/>
      <c r="K34" s="62"/>
      <c r="L34" s="67"/>
      <c r="M34" s="67"/>
      <c r="N34" s="40">
        <f t="shared" si="6"/>
        <v>0</v>
      </c>
      <c r="O34" s="112">
        <v>15</v>
      </c>
      <c r="P34" s="181">
        <f t="shared" si="7"/>
        <v>0</v>
      </c>
      <c r="Q34" s="182"/>
    </row>
    <row r="35" spans="1:17" ht="23.45" customHeight="1" x14ac:dyDescent="0.25">
      <c r="A35" s="5"/>
      <c r="B35" s="41" t="s">
        <v>348</v>
      </c>
      <c r="C35" s="85" t="s">
        <v>315</v>
      </c>
      <c r="D35" s="17"/>
      <c r="E35" s="283" t="s">
        <v>108</v>
      </c>
      <c r="F35" s="284"/>
      <c r="G35" s="22"/>
      <c r="H35" s="62"/>
      <c r="I35" s="231"/>
      <c r="J35" s="232"/>
      <c r="K35" s="62"/>
      <c r="L35" s="67"/>
      <c r="M35" s="67"/>
      <c r="N35" s="40">
        <f t="shared" si="6"/>
        <v>0</v>
      </c>
      <c r="O35" s="112">
        <v>15</v>
      </c>
      <c r="P35" s="181">
        <f t="shared" si="7"/>
        <v>0</v>
      </c>
      <c r="Q35" s="182"/>
    </row>
    <row r="36" spans="1:17" s="12" customFormat="1" ht="23.45" customHeight="1" x14ac:dyDescent="0.25">
      <c r="A36" s="5"/>
      <c r="B36" s="41" t="s">
        <v>179</v>
      </c>
      <c r="C36" s="85" t="s">
        <v>140</v>
      </c>
      <c r="D36" s="17"/>
      <c r="E36" s="283" t="s">
        <v>108</v>
      </c>
      <c r="F36" s="284"/>
      <c r="G36" s="22"/>
      <c r="H36" s="62"/>
      <c r="I36" s="231"/>
      <c r="J36" s="232"/>
      <c r="K36" s="62"/>
      <c r="L36" s="67"/>
      <c r="M36" s="67"/>
      <c r="N36" s="40">
        <f t="shared" si="6"/>
        <v>0</v>
      </c>
      <c r="O36" s="112">
        <v>15</v>
      </c>
      <c r="P36" s="181">
        <f t="shared" si="7"/>
        <v>0</v>
      </c>
      <c r="Q36" s="182"/>
    </row>
    <row r="37" spans="1:17" s="12" customFormat="1" ht="23.25" customHeight="1" x14ac:dyDescent="0.25">
      <c r="A37" s="5"/>
      <c r="B37" s="41" t="s">
        <v>128</v>
      </c>
      <c r="C37" s="85" t="s">
        <v>42</v>
      </c>
      <c r="D37" s="17"/>
      <c r="E37" s="283" t="s">
        <v>108</v>
      </c>
      <c r="F37" s="284"/>
      <c r="G37" s="22"/>
      <c r="H37" s="62"/>
      <c r="I37" s="231"/>
      <c r="J37" s="232"/>
      <c r="K37" s="62"/>
      <c r="L37" s="67"/>
      <c r="M37" s="67"/>
      <c r="N37" s="40">
        <f t="shared" si="6"/>
        <v>0</v>
      </c>
      <c r="O37" s="112">
        <v>15</v>
      </c>
      <c r="P37" s="181">
        <f t="shared" si="7"/>
        <v>0</v>
      </c>
      <c r="Q37" s="182"/>
    </row>
    <row r="38" spans="1:17" s="12" customFormat="1" ht="23.45" customHeight="1" x14ac:dyDescent="0.25">
      <c r="A38" s="5"/>
      <c r="B38" s="41" t="s">
        <v>110</v>
      </c>
      <c r="C38" s="85" t="s">
        <v>68</v>
      </c>
      <c r="D38" s="17"/>
      <c r="E38" s="283" t="s">
        <v>108</v>
      </c>
      <c r="F38" s="284"/>
      <c r="G38" s="22"/>
      <c r="H38" s="62"/>
      <c r="I38" s="231"/>
      <c r="J38" s="232"/>
      <c r="K38" s="62"/>
      <c r="L38" s="67"/>
      <c r="M38" s="67"/>
      <c r="N38" s="40">
        <f t="shared" si="6"/>
        <v>0</v>
      </c>
      <c r="O38" s="112">
        <v>15</v>
      </c>
      <c r="P38" s="181">
        <f t="shared" si="7"/>
        <v>0</v>
      </c>
      <c r="Q38" s="182"/>
    </row>
    <row r="39" spans="1:17" s="12" customFormat="1" ht="23.45" customHeight="1" x14ac:dyDescent="0.25">
      <c r="A39" s="5"/>
      <c r="B39" s="41" t="s">
        <v>117</v>
      </c>
      <c r="C39" s="85" t="s">
        <v>58</v>
      </c>
      <c r="D39" s="17"/>
      <c r="E39" s="283" t="s">
        <v>108</v>
      </c>
      <c r="F39" s="284"/>
      <c r="G39" s="22"/>
      <c r="H39" s="62"/>
      <c r="I39" s="231"/>
      <c r="J39" s="232"/>
      <c r="K39" s="62"/>
      <c r="L39" s="67"/>
      <c r="M39" s="67"/>
      <c r="N39" s="40">
        <f t="shared" si="6"/>
        <v>0</v>
      </c>
      <c r="O39" s="112">
        <v>15</v>
      </c>
      <c r="P39" s="181">
        <f t="shared" si="7"/>
        <v>0</v>
      </c>
      <c r="Q39" s="182"/>
    </row>
    <row r="40" spans="1:17" s="12" customFormat="1" ht="23.45" customHeight="1" x14ac:dyDescent="0.25">
      <c r="A40" s="5"/>
      <c r="B40" s="41" t="s">
        <v>406</v>
      </c>
      <c r="C40" s="85" t="s">
        <v>29</v>
      </c>
      <c r="D40" s="17"/>
      <c r="E40" s="283" t="s">
        <v>182</v>
      </c>
      <c r="F40" s="284"/>
      <c r="G40" s="22"/>
      <c r="H40" s="62"/>
      <c r="I40" s="231"/>
      <c r="J40" s="232"/>
      <c r="K40" s="62"/>
      <c r="L40" s="67"/>
      <c r="M40" s="67"/>
      <c r="N40" s="40">
        <f t="shared" si="6"/>
        <v>0</v>
      </c>
      <c r="O40" s="112">
        <v>20</v>
      </c>
      <c r="P40" s="181">
        <f t="shared" si="7"/>
        <v>0</v>
      </c>
      <c r="Q40" s="182"/>
    </row>
    <row r="41" spans="1:17" s="12" customFormat="1" ht="23.45" customHeight="1" x14ac:dyDescent="0.25">
      <c r="A41" s="5"/>
      <c r="B41" s="41" t="s">
        <v>115</v>
      </c>
      <c r="C41" s="85" t="s">
        <v>36</v>
      </c>
      <c r="D41" s="17"/>
      <c r="E41" s="283" t="s">
        <v>182</v>
      </c>
      <c r="F41" s="284"/>
      <c r="G41" s="22"/>
      <c r="H41" s="62"/>
      <c r="I41" s="231"/>
      <c r="J41" s="232"/>
      <c r="K41" s="62"/>
      <c r="L41" s="67"/>
      <c r="M41" s="67"/>
      <c r="N41" s="40">
        <f t="shared" si="6"/>
        <v>0</v>
      </c>
      <c r="O41" s="112">
        <v>20</v>
      </c>
      <c r="P41" s="181">
        <f t="shared" si="7"/>
        <v>0</v>
      </c>
      <c r="Q41" s="182"/>
    </row>
    <row r="42" spans="1:17" s="12" customFormat="1" ht="23.45" customHeight="1" x14ac:dyDescent="0.25">
      <c r="A42" s="5"/>
      <c r="B42" s="41" t="s">
        <v>116</v>
      </c>
      <c r="C42" s="85" t="s">
        <v>38</v>
      </c>
      <c r="D42" s="17"/>
      <c r="E42" s="109" t="s">
        <v>182</v>
      </c>
      <c r="F42" s="110"/>
      <c r="G42" s="22"/>
      <c r="H42" s="62"/>
      <c r="I42" s="231"/>
      <c r="J42" s="232"/>
      <c r="K42" s="62"/>
      <c r="L42" s="67"/>
      <c r="M42" s="67"/>
      <c r="N42" s="40">
        <f t="shared" si="6"/>
        <v>0</v>
      </c>
      <c r="O42" s="112">
        <v>20</v>
      </c>
      <c r="P42" s="181">
        <f t="shared" si="7"/>
        <v>0</v>
      </c>
      <c r="Q42" s="182"/>
    </row>
    <row r="43" spans="1:17" s="12" customFormat="1" ht="23.45" customHeight="1" x14ac:dyDescent="0.25">
      <c r="A43" s="5"/>
      <c r="B43" s="41" t="s">
        <v>308</v>
      </c>
      <c r="C43" s="85" t="s">
        <v>270</v>
      </c>
      <c r="D43" s="17"/>
      <c r="E43" s="109" t="s">
        <v>182</v>
      </c>
      <c r="F43" s="110"/>
      <c r="G43" s="22"/>
      <c r="H43" s="62"/>
      <c r="I43" s="231"/>
      <c r="J43" s="232"/>
      <c r="K43" s="62"/>
      <c r="L43" s="67"/>
      <c r="M43" s="67"/>
      <c r="N43" s="40">
        <f t="shared" si="6"/>
        <v>0</v>
      </c>
      <c r="O43" s="112">
        <v>20</v>
      </c>
      <c r="P43" s="181">
        <f t="shared" si="7"/>
        <v>0</v>
      </c>
      <c r="Q43" s="182"/>
    </row>
    <row r="44" spans="1:17" s="12" customFormat="1" ht="23.25" customHeight="1" x14ac:dyDescent="0.25">
      <c r="A44" s="5"/>
      <c r="B44" s="41" t="s">
        <v>349</v>
      </c>
      <c r="C44" s="85" t="s">
        <v>315</v>
      </c>
      <c r="D44" s="17"/>
      <c r="E44" s="109" t="s">
        <v>182</v>
      </c>
      <c r="F44" s="110"/>
      <c r="G44" s="22"/>
      <c r="H44" s="62"/>
      <c r="I44" s="231"/>
      <c r="J44" s="232"/>
      <c r="K44" s="62"/>
      <c r="L44" s="67"/>
      <c r="M44" s="67"/>
      <c r="N44" s="40">
        <f t="shared" si="6"/>
        <v>0</v>
      </c>
      <c r="O44" s="112">
        <v>20</v>
      </c>
      <c r="P44" s="181">
        <f t="shared" si="7"/>
        <v>0</v>
      </c>
      <c r="Q44" s="182"/>
    </row>
    <row r="45" spans="1:17" s="12" customFormat="1" ht="23.45" customHeight="1" x14ac:dyDescent="0.25">
      <c r="A45" s="5"/>
      <c r="B45" s="41" t="s">
        <v>129</v>
      </c>
      <c r="C45" s="85" t="s">
        <v>42</v>
      </c>
      <c r="D45" s="17"/>
      <c r="E45" s="109" t="s">
        <v>182</v>
      </c>
      <c r="F45" s="110"/>
      <c r="G45" s="22"/>
      <c r="H45" s="62"/>
      <c r="I45" s="231"/>
      <c r="J45" s="232"/>
      <c r="K45" s="62"/>
      <c r="L45" s="67"/>
      <c r="M45" s="67"/>
      <c r="N45" s="40">
        <f t="shared" si="6"/>
        <v>0</v>
      </c>
      <c r="O45" s="112">
        <v>20</v>
      </c>
      <c r="P45" s="181">
        <f t="shared" si="7"/>
        <v>0</v>
      </c>
      <c r="Q45" s="182"/>
    </row>
    <row r="46" spans="1:17" s="12" customFormat="1" ht="23.45" customHeight="1" x14ac:dyDescent="0.25">
      <c r="A46" s="5"/>
      <c r="B46" s="41" t="s">
        <v>119</v>
      </c>
      <c r="C46" s="85" t="s">
        <v>36</v>
      </c>
      <c r="D46" s="17"/>
      <c r="E46" s="42" t="s">
        <v>130</v>
      </c>
      <c r="F46" s="43"/>
      <c r="G46" s="22"/>
      <c r="H46" s="62"/>
      <c r="I46" s="231"/>
      <c r="J46" s="232"/>
      <c r="K46" s="62"/>
      <c r="L46" s="67"/>
      <c r="M46" s="67"/>
      <c r="N46" s="40">
        <f t="shared" si="6"/>
        <v>0</v>
      </c>
      <c r="O46" s="112">
        <v>10</v>
      </c>
      <c r="P46" s="181">
        <f t="shared" si="7"/>
        <v>0</v>
      </c>
      <c r="Q46" s="182"/>
    </row>
    <row r="47" spans="1:17" s="12" customFormat="1" ht="23.45" customHeight="1" x14ac:dyDescent="0.25">
      <c r="A47" s="5"/>
      <c r="B47" s="41" t="s">
        <v>120</v>
      </c>
      <c r="C47" s="85" t="s">
        <v>67</v>
      </c>
      <c r="D47" s="17"/>
      <c r="E47" s="42" t="s">
        <v>130</v>
      </c>
      <c r="F47" s="43"/>
      <c r="G47" s="22"/>
      <c r="H47" s="62"/>
      <c r="I47" s="231"/>
      <c r="J47" s="232"/>
      <c r="K47" s="62"/>
      <c r="L47" s="67"/>
      <c r="M47" s="67"/>
      <c r="N47" s="40">
        <f t="shared" si="6"/>
        <v>0</v>
      </c>
      <c r="O47" s="112">
        <v>10</v>
      </c>
      <c r="P47" s="181">
        <f t="shared" si="7"/>
        <v>0</v>
      </c>
      <c r="Q47" s="182"/>
    </row>
    <row r="48" spans="1:17" s="12" customFormat="1" ht="23.45" customHeight="1" x14ac:dyDescent="0.25">
      <c r="A48" s="5"/>
      <c r="B48" s="41" t="s">
        <v>124</v>
      </c>
      <c r="C48" s="85" t="s">
        <v>125</v>
      </c>
      <c r="D48" s="17"/>
      <c r="E48" s="42" t="s">
        <v>112</v>
      </c>
      <c r="F48" s="44"/>
      <c r="G48" s="22"/>
      <c r="H48" s="62"/>
      <c r="I48" s="231"/>
      <c r="J48" s="232"/>
      <c r="K48" s="62"/>
      <c r="L48" s="67"/>
      <c r="M48" s="67"/>
      <c r="N48" s="40">
        <f t="shared" si="6"/>
        <v>0</v>
      </c>
      <c r="O48" s="112">
        <v>10</v>
      </c>
      <c r="P48" s="181">
        <f t="shared" si="7"/>
        <v>0</v>
      </c>
      <c r="Q48" s="182"/>
    </row>
    <row r="49" spans="1:17" s="12" customFormat="1" ht="23.45" customHeight="1" x14ac:dyDescent="0.25">
      <c r="A49" s="5"/>
      <c r="B49" s="41" t="s">
        <v>111</v>
      </c>
      <c r="C49" s="85" t="s">
        <v>68</v>
      </c>
      <c r="D49" s="17"/>
      <c r="E49" s="42" t="s">
        <v>112</v>
      </c>
      <c r="F49" s="44"/>
      <c r="G49" s="22"/>
      <c r="H49" s="62"/>
      <c r="I49" s="231"/>
      <c r="J49" s="232"/>
      <c r="K49" s="62"/>
      <c r="L49" s="67"/>
      <c r="M49" s="67"/>
      <c r="N49" s="40">
        <f>SUM(G49:M49)</f>
        <v>0</v>
      </c>
      <c r="O49" s="112">
        <v>10</v>
      </c>
      <c r="P49" s="181">
        <f t="shared" ref="P49" si="8">O49*N49</f>
        <v>0</v>
      </c>
      <c r="Q49" s="182"/>
    </row>
    <row r="50" spans="1:17" s="12" customFormat="1" ht="23.45" customHeight="1" x14ac:dyDescent="0.25">
      <c r="A50" s="5"/>
      <c r="B50" s="41"/>
      <c r="C50" s="85"/>
      <c r="D50" s="17"/>
      <c r="E50" s="183"/>
      <c r="F50" s="185"/>
      <c r="G50" s="58"/>
      <c r="H50" s="58"/>
      <c r="I50" s="222"/>
      <c r="J50" s="223"/>
      <c r="K50" s="58"/>
      <c r="L50" s="59"/>
      <c r="M50" s="59"/>
      <c r="N50" s="76"/>
      <c r="O50" s="95"/>
      <c r="P50" s="181"/>
      <c r="Q50" s="182"/>
    </row>
    <row r="51" spans="1:17" s="12" customFormat="1" ht="23.45" customHeight="1" x14ac:dyDescent="0.25">
      <c r="A51" s="5"/>
      <c r="B51" s="41"/>
      <c r="C51" s="85"/>
      <c r="D51" s="17"/>
      <c r="E51" s="183"/>
      <c r="F51" s="185"/>
      <c r="G51" s="58"/>
      <c r="H51" s="58"/>
      <c r="I51" s="222"/>
      <c r="J51" s="223"/>
      <c r="K51" s="58"/>
      <c r="L51" s="59"/>
      <c r="M51" s="59"/>
      <c r="N51" s="76"/>
      <c r="O51" s="95"/>
      <c r="P51" s="181"/>
      <c r="Q51" s="182"/>
    </row>
    <row r="52" spans="1:17" s="12" customFormat="1" ht="23.45" customHeight="1" x14ac:dyDescent="0.25">
      <c r="A52" s="5"/>
      <c r="B52" s="41"/>
      <c r="C52" s="85"/>
      <c r="D52" s="92"/>
      <c r="E52" s="183"/>
      <c r="F52" s="185"/>
      <c r="G52" s="58"/>
      <c r="H52" s="58"/>
      <c r="I52" s="222"/>
      <c r="J52" s="223"/>
      <c r="K52" s="58"/>
      <c r="L52" s="59"/>
      <c r="M52" s="59"/>
      <c r="N52" s="94"/>
      <c r="O52" s="95"/>
      <c r="P52" s="285"/>
      <c r="Q52" s="285"/>
    </row>
    <row r="53" spans="1:17" s="12" customFormat="1" ht="23.45" customHeight="1" x14ac:dyDescent="0.25">
      <c r="A53" s="5"/>
      <c r="B53" s="41"/>
      <c r="C53" s="85"/>
      <c r="D53" s="92"/>
      <c r="E53" s="183"/>
      <c r="F53" s="185"/>
      <c r="G53" s="58"/>
      <c r="H53" s="58"/>
      <c r="I53" s="222"/>
      <c r="J53" s="223"/>
      <c r="K53" s="58"/>
      <c r="L53" s="59"/>
      <c r="M53" s="59"/>
      <c r="N53" s="94"/>
      <c r="O53" s="95"/>
      <c r="P53" s="285"/>
      <c r="Q53" s="285"/>
    </row>
    <row r="54" spans="1:17" s="12" customFormat="1" ht="23.45" customHeight="1" thickBot="1" x14ac:dyDescent="0.3">
      <c r="A54" s="5"/>
      <c r="B54" s="41"/>
      <c r="C54" s="85"/>
      <c r="D54" s="92"/>
      <c r="E54" s="183"/>
      <c r="F54" s="185"/>
      <c r="G54" s="58"/>
      <c r="H54" s="58"/>
      <c r="I54" s="222"/>
      <c r="J54" s="223"/>
      <c r="K54" s="58"/>
      <c r="L54" s="59"/>
      <c r="M54" s="59"/>
      <c r="N54" s="94"/>
      <c r="O54" s="95"/>
      <c r="P54" s="285"/>
      <c r="Q54" s="285"/>
    </row>
    <row r="55" spans="1:17" s="12" customFormat="1" ht="23.45" customHeight="1" thickBot="1" x14ac:dyDescent="0.3">
      <c r="A55" s="5"/>
      <c r="B55" s="277"/>
      <c r="C55" s="278"/>
      <c r="D55" s="278"/>
      <c r="E55" s="278"/>
      <c r="F55" s="278"/>
      <c r="G55" s="278"/>
      <c r="H55" s="278"/>
      <c r="I55" s="278"/>
      <c r="J55" s="278"/>
      <c r="K55" s="278"/>
      <c r="L55" s="278"/>
      <c r="M55" s="279"/>
      <c r="N55" s="78">
        <f>SUM(N30:N54)</f>
        <v>0</v>
      </c>
      <c r="O55" s="89" t="s">
        <v>28</v>
      </c>
      <c r="P55" s="198">
        <f>SUM(P30:Q54)</f>
        <v>0</v>
      </c>
      <c r="Q55" s="199"/>
    </row>
    <row r="56" spans="1:17" ht="30" customHeight="1" thickBot="1" x14ac:dyDescent="0.3">
      <c r="B56" s="194" t="s">
        <v>30</v>
      </c>
      <c r="C56" s="195"/>
      <c r="D56" s="195"/>
      <c r="E56" s="195"/>
      <c r="F56" s="195"/>
      <c r="G56" s="195"/>
      <c r="H56" s="195"/>
      <c r="I56" s="195"/>
      <c r="J56" s="195"/>
      <c r="K56" s="195"/>
      <c r="L56" s="195"/>
      <c r="M56" s="195"/>
      <c r="N56" s="102">
        <f>SUM(N28,N55,)</f>
        <v>0</v>
      </c>
      <c r="O56" s="84" t="s">
        <v>136</v>
      </c>
      <c r="P56" s="288">
        <f>SUM(P28,P55)</f>
        <v>0</v>
      </c>
      <c r="Q56" s="199"/>
    </row>
    <row r="57" spans="1:17" ht="24" customHeight="1" x14ac:dyDescent="0.25">
      <c r="B57" s="196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200" t="s">
        <v>31</v>
      </c>
      <c r="O57" s="200"/>
      <c r="P57" s="200"/>
      <c r="Q57" s="201"/>
    </row>
    <row r="58" spans="1:17" ht="17.25" customHeight="1" x14ac:dyDescent="0.25">
      <c r="B58" s="163" t="s">
        <v>32</v>
      </c>
      <c r="C58" s="164"/>
      <c r="D58" s="289"/>
      <c r="E58" s="290"/>
      <c r="F58" s="290"/>
      <c r="G58" s="290"/>
      <c r="H58" s="290"/>
      <c r="I58" s="291"/>
      <c r="J58" s="172" t="s">
        <v>33</v>
      </c>
      <c r="K58" s="301"/>
      <c r="L58" s="173"/>
      <c r="M58" s="148"/>
      <c r="N58" s="149"/>
      <c r="O58" s="149"/>
      <c r="P58" s="149"/>
      <c r="Q58" s="150"/>
    </row>
    <row r="59" spans="1:17" ht="7.5" customHeight="1" x14ac:dyDescent="0.25">
      <c r="B59" s="165"/>
      <c r="C59" s="165"/>
      <c r="D59" s="292"/>
      <c r="E59" s="293"/>
      <c r="F59" s="293"/>
      <c r="G59" s="293"/>
      <c r="H59" s="293"/>
      <c r="I59" s="294"/>
      <c r="J59" s="174"/>
      <c r="K59" s="302"/>
      <c r="L59" s="175"/>
      <c r="M59" s="151"/>
      <c r="N59" s="152"/>
      <c r="O59" s="152"/>
      <c r="P59" s="152"/>
      <c r="Q59" s="153"/>
    </row>
    <row r="60" spans="1:17" x14ac:dyDescent="0.25">
      <c r="B60" s="189" t="s">
        <v>121</v>
      </c>
      <c r="C60" s="190"/>
      <c r="D60" s="190"/>
      <c r="E60" s="190"/>
      <c r="F60" s="190"/>
      <c r="G60" s="190"/>
      <c r="H60" s="190"/>
      <c r="I60" s="190"/>
      <c r="J60" s="190"/>
      <c r="K60" s="190"/>
      <c r="L60" s="190"/>
      <c r="M60" s="190"/>
      <c r="N60" s="190"/>
      <c r="O60" s="190"/>
      <c r="P60" s="190"/>
      <c r="Q60" s="191"/>
    </row>
  </sheetData>
  <sheetProtection sheet="1" selectLockedCells="1"/>
  <mergeCells count="152">
    <mergeCell ref="I23:J23"/>
    <mergeCell ref="P23:Q23"/>
    <mergeCell ref="P31:Q31"/>
    <mergeCell ref="P21:Q21"/>
    <mergeCell ref="I26:J26"/>
    <mergeCell ref="P26:Q26"/>
    <mergeCell ref="E27:F27"/>
    <mergeCell ref="I27:J27"/>
    <mergeCell ref="P27:Q27"/>
    <mergeCell ref="E24:F24"/>
    <mergeCell ref="I24:J24"/>
    <mergeCell ref="I30:J30"/>
    <mergeCell ref="P30:Q30"/>
    <mergeCell ref="E31:F31"/>
    <mergeCell ref="I31:J31"/>
    <mergeCell ref="P24:Q24"/>
    <mergeCell ref="E25:F25"/>
    <mergeCell ref="I25:J25"/>
    <mergeCell ref="P25:Q25"/>
    <mergeCell ref="P28:Q28"/>
    <mergeCell ref="E30:F30"/>
    <mergeCell ref="E15:F15"/>
    <mergeCell ref="I15:J15"/>
    <mergeCell ref="P15:Q15"/>
    <mergeCell ref="I22:J22"/>
    <mergeCell ref="P22:Q22"/>
    <mergeCell ref="I20:J20"/>
    <mergeCell ref="P20:Q20"/>
    <mergeCell ref="E21:F21"/>
    <mergeCell ref="I21:J21"/>
    <mergeCell ref="P19:Q19"/>
    <mergeCell ref="E20:F20"/>
    <mergeCell ref="E18:F18"/>
    <mergeCell ref="I16:J16"/>
    <mergeCell ref="I17:J17"/>
    <mergeCell ref="I18:J18"/>
    <mergeCell ref="E19:F19"/>
    <mergeCell ref="I19:J19"/>
    <mergeCell ref="L8:Q8"/>
    <mergeCell ref="L9:Q9"/>
    <mergeCell ref="L10:Q10"/>
    <mergeCell ref="L11:Q11"/>
    <mergeCell ref="B12:Q12"/>
    <mergeCell ref="C13:H13"/>
    <mergeCell ref="I13:J13"/>
    <mergeCell ref="K13:M13"/>
    <mergeCell ref="N13:O13"/>
    <mergeCell ref="P13:Q13"/>
    <mergeCell ref="C3:F3"/>
    <mergeCell ref="G3:I11"/>
    <mergeCell ref="J3:K3"/>
    <mergeCell ref="P3:Q3"/>
    <mergeCell ref="B4:F4"/>
    <mergeCell ref="J4:Q4"/>
    <mergeCell ref="C5:F5"/>
    <mergeCell ref="J5:K5"/>
    <mergeCell ref="C10:F10"/>
    <mergeCell ref="J10:K10"/>
    <mergeCell ref="C11:F11"/>
    <mergeCell ref="J11:K11"/>
    <mergeCell ref="C8:F8"/>
    <mergeCell ref="J8:K8"/>
    <mergeCell ref="C9:F9"/>
    <mergeCell ref="J9:K9"/>
    <mergeCell ref="L3:N3"/>
    <mergeCell ref="L5:Q5"/>
    <mergeCell ref="L6:Q6"/>
    <mergeCell ref="L7:Q7"/>
    <mergeCell ref="C6:F6"/>
    <mergeCell ref="J6:K6"/>
    <mergeCell ref="C7:F7"/>
    <mergeCell ref="J7:K7"/>
    <mergeCell ref="I34:J34"/>
    <mergeCell ref="P34:Q34"/>
    <mergeCell ref="I40:J40"/>
    <mergeCell ref="E36:F36"/>
    <mergeCell ref="I36:J36"/>
    <mergeCell ref="P36:Q36"/>
    <mergeCell ref="E32:F32"/>
    <mergeCell ref="I32:J32"/>
    <mergeCell ref="E33:F33"/>
    <mergeCell ref="I33:J33"/>
    <mergeCell ref="P33:Q33"/>
    <mergeCell ref="E34:F34"/>
    <mergeCell ref="E35:F35"/>
    <mergeCell ref="I35:J35"/>
    <mergeCell ref="P35:Q35"/>
    <mergeCell ref="I38:J38"/>
    <mergeCell ref="I39:J39"/>
    <mergeCell ref="I37:J37"/>
    <mergeCell ref="P32:Q32"/>
    <mergeCell ref="B60:Q60"/>
    <mergeCell ref="E26:F26"/>
    <mergeCell ref="B14:Q14"/>
    <mergeCell ref="B56:M57"/>
    <mergeCell ref="P56:Q56"/>
    <mergeCell ref="N57:Q57"/>
    <mergeCell ref="B58:C59"/>
    <mergeCell ref="D58:I59"/>
    <mergeCell ref="M58:Q59"/>
    <mergeCell ref="E54:F54"/>
    <mergeCell ref="P54:Q54"/>
    <mergeCell ref="P55:Q55"/>
    <mergeCell ref="E53:F53"/>
    <mergeCell ref="P16:Q16"/>
    <mergeCell ref="P17:Q17"/>
    <mergeCell ref="P18:Q18"/>
    <mergeCell ref="E16:F16"/>
    <mergeCell ref="E17:F17"/>
    <mergeCell ref="P37:Q37"/>
    <mergeCell ref="P39:Q39"/>
    <mergeCell ref="I53:J53"/>
    <mergeCell ref="B28:F28"/>
    <mergeCell ref="H28:M28"/>
    <mergeCell ref="J58:L59"/>
    <mergeCell ref="I52:J52"/>
    <mergeCell ref="P44:Q44"/>
    <mergeCell ref="P45:Q45"/>
    <mergeCell ref="P47:Q47"/>
    <mergeCell ref="P48:Q48"/>
    <mergeCell ref="P52:Q52"/>
    <mergeCell ref="I50:J50"/>
    <mergeCell ref="I51:J51"/>
    <mergeCell ref="P50:Q50"/>
    <mergeCell ref="P51:Q51"/>
    <mergeCell ref="I49:J49"/>
    <mergeCell ref="P49:Q49"/>
    <mergeCell ref="I48:J48"/>
    <mergeCell ref="I54:J54"/>
    <mergeCell ref="B55:M55"/>
    <mergeCell ref="I43:J43"/>
    <mergeCell ref="P43:Q43"/>
    <mergeCell ref="E37:F37"/>
    <mergeCell ref="E38:F38"/>
    <mergeCell ref="E40:F40"/>
    <mergeCell ref="E41:F41"/>
    <mergeCell ref="I41:J41"/>
    <mergeCell ref="P41:Q41"/>
    <mergeCell ref="E39:F39"/>
    <mergeCell ref="E52:F52"/>
    <mergeCell ref="I44:J44"/>
    <mergeCell ref="E50:F50"/>
    <mergeCell ref="E51:F51"/>
    <mergeCell ref="I45:J45"/>
    <mergeCell ref="I46:J46"/>
    <mergeCell ref="I47:J47"/>
    <mergeCell ref="P38:Q38"/>
    <mergeCell ref="P46:Q46"/>
    <mergeCell ref="P53:Q53"/>
    <mergeCell ref="P40:Q40"/>
    <mergeCell ref="I42:J42"/>
    <mergeCell ref="P42:Q42"/>
  </mergeCells>
  <printOptions horizontalCentered="1" verticalCentered="1"/>
  <pageMargins left="0" right="0.25" top="0.25" bottom="0.25" header="0" footer="0"/>
  <pageSetup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FALL 2024</vt:lpstr>
      <vt:lpstr>Mystic Petal Pink</vt:lpstr>
      <vt:lpstr>Steel Going Strong</vt:lpstr>
      <vt:lpstr>The Berry Buzz</vt:lpstr>
      <vt:lpstr>Caribbean Vibes</vt:lpstr>
      <vt:lpstr>Lucky Club</vt:lpstr>
      <vt:lpstr>Novelty Dresses </vt:lpstr>
      <vt:lpstr>Essential Tops + Dresses</vt:lpstr>
      <vt:lpstr>Essential Bottoms+Hats+Socks</vt:lpstr>
      <vt:lpstr>LUV </vt:lpstr>
      <vt:lpstr>MAP Policy pg. 1</vt:lpstr>
      <vt:lpstr>MAP Policy pg. 2</vt:lpstr>
      <vt:lpstr>'Caribbean Vibes'!Print_Area</vt:lpstr>
      <vt:lpstr>'Essential Bottoms+Hats+Socks'!Print_Area</vt:lpstr>
      <vt:lpstr>'Essential Tops + Dresses'!Print_Area</vt:lpstr>
      <vt:lpstr>'Lucky Club'!Print_Area</vt:lpstr>
      <vt:lpstr>'LUV '!Print_Area</vt:lpstr>
      <vt:lpstr>'Mystic Petal Pink'!Print_Area</vt:lpstr>
      <vt:lpstr>'Novelty Dresses '!Print_Area</vt:lpstr>
      <vt:lpstr>'Steel Going Strong'!Print_Area</vt:lpstr>
      <vt:lpstr>'The Berry Buzz'!Print_Area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 Martinez</dc:creator>
  <cp:lastModifiedBy>Alexa Lopez</cp:lastModifiedBy>
  <cp:lastPrinted>2024-01-15T21:18:08Z</cp:lastPrinted>
  <dcterms:created xsi:type="dcterms:W3CDTF">2020-06-10T20:04:19Z</dcterms:created>
  <dcterms:modified xsi:type="dcterms:W3CDTF">2024-01-19T19:19:04Z</dcterms:modified>
</cp:coreProperties>
</file>