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a/Desktop/"/>
    </mc:Choice>
  </mc:AlternateContent>
  <xr:revisionPtr revIDLastSave="0" documentId="8_{2A7CA2CB-3ACF-E340-9B06-5B46D3D7E766}" xr6:coauthVersionLast="47" xr6:coauthVersionMax="47" xr10:uidLastSave="{00000000-0000-0000-0000-000000000000}"/>
  <bookViews>
    <workbookView xWindow="0" yWindow="760" windowWidth="21800" windowHeight="12980" xr2:uid="{E357B648-3075-41E2-A230-F0346CC033A0}"/>
  </bookViews>
  <sheets>
    <sheet name="SPRING 26" sheetId="30" r:id="rId1"/>
    <sheet name="Glow Set" sheetId="25" r:id="rId2"/>
    <sheet name="Lavish Lane" sheetId="11" r:id="rId3"/>
    <sheet name="Apres Knits" sheetId="34" r:id="rId4"/>
    <sheet name="Novelties + Bags" sheetId="17" r:id="rId5"/>
    <sheet name="Core In Color " sheetId="32" r:id="rId6"/>
    <sheet name="Essential Bottoms + Dresses" sheetId="31" r:id="rId7"/>
    <sheet name="Essential Tops + LUV" sheetId="28" r:id="rId8"/>
    <sheet name="Visors + Socks" sheetId="33" r:id="rId9"/>
  </sheets>
  <definedNames>
    <definedName name="_xlnm.Print_Area" localSheetId="3">'Apres Knits'!$A$1:$P$59</definedName>
    <definedName name="_xlnm.Print_Area" localSheetId="5">'Core In Color '!$A$1:$P$55</definedName>
    <definedName name="_xlnm.Print_Area" localSheetId="6">'Essential Bottoms + Dresses'!$A$1:$P$59</definedName>
    <definedName name="_xlnm.Print_Area" localSheetId="7">'Essential Tops + LUV'!$A$1:$P$57</definedName>
    <definedName name="_xlnm.Print_Area" localSheetId="1">'Glow Set'!$A$1:$P$55</definedName>
    <definedName name="_xlnm.Print_Area" localSheetId="2">'Lavish Lane'!$A$1:$P$51</definedName>
    <definedName name="_xlnm.Print_Area" localSheetId="4">'Novelties + Bags'!$A$1:$P$59</definedName>
    <definedName name="_xlnm.Print_Area" localSheetId="0">'SPRING 26'!$A$1:$M$54</definedName>
    <definedName name="_xlnm.Print_Area" localSheetId="8">'Visors + Socks'!$A$1:$P$57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34" l="1"/>
  <c r="O27" i="34" s="1"/>
  <c r="M26" i="34"/>
  <c r="O26" i="34" s="1"/>
  <c r="M25" i="34"/>
  <c r="O25" i="34" s="1"/>
  <c r="M18" i="34"/>
  <c r="O18" i="34" s="1"/>
  <c r="O17" i="34"/>
  <c r="M17" i="34"/>
  <c r="M16" i="34"/>
  <c r="O16" i="34" s="1"/>
  <c r="O28" i="33"/>
  <c r="O27" i="33"/>
  <c r="O26" i="33"/>
  <c r="O25" i="33"/>
  <c r="M25" i="33"/>
  <c r="M26" i="33"/>
  <c r="M27" i="33"/>
  <c r="M28" i="33"/>
  <c r="M42" i="33"/>
  <c r="O42" i="33" s="1"/>
  <c r="O41" i="33"/>
  <c r="M41" i="33"/>
  <c r="M40" i="33"/>
  <c r="O40" i="33" s="1"/>
  <c r="M39" i="33"/>
  <c r="O39" i="33" s="1"/>
  <c r="O38" i="33"/>
  <c r="M38" i="33"/>
  <c r="O37" i="33"/>
  <c r="M37" i="33"/>
  <c r="O40" i="28"/>
  <c r="M40" i="28"/>
  <c r="M53" i="28" s="1"/>
  <c r="O53" i="28"/>
  <c r="O52" i="28"/>
  <c r="M52" i="28"/>
  <c r="O50" i="28"/>
  <c r="O49" i="28"/>
  <c r="O48" i="28"/>
  <c r="O47" i="28"/>
  <c r="O46" i="28"/>
  <c r="O45" i="28"/>
  <c r="O43" i="28"/>
  <c r="M44" i="28"/>
  <c r="M45" i="28"/>
  <c r="M46" i="28"/>
  <c r="M47" i="28"/>
  <c r="M48" i="28"/>
  <c r="M49" i="28"/>
  <c r="M50" i="28"/>
  <c r="M43" i="28"/>
  <c r="O44" i="28" s="1"/>
  <c r="M42" i="28"/>
  <c r="O42" i="28" s="1"/>
  <c r="M41" i="28"/>
  <c r="O41" i="28" s="1"/>
  <c r="O25" i="28"/>
  <c r="O26" i="28"/>
  <c r="O27" i="28"/>
  <c r="O28" i="28"/>
  <c r="O29" i="28"/>
  <c r="O30" i="28"/>
  <c r="M25" i="28"/>
  <c r="M26" i="28"/>
  <c r="M27" i="28"/>
  <c r="M28" i="28"/>
  <c r="M29" i="28"/>
  <c r="M30" i="28"/>
  <c r="M24" i="28"/>
  <c r="O24" i="28" s="1"/>
  <c r="M23" i="28"/>
  <c r="O23" i="28" s="1"/>
  <c r="M22" i="28"/>
  <c r="O22" i="28" s="1"/>
  <c r="M21" i="28"/>
  <c r="O21" i="28" s="1"/>
  <c r="M20" i="28"/>
  <c r="O20" i="28" s="1"/>
  <c r="M19" i="28"/>
  <c r="O19" i="28" s="1"/>
  <c r="M18" i="28"/>
  <c r="O18" i="28" s="1"/>
  <c r="M17" i="28"/>
  <c r="O17" i="28" s="1"/>
  <c r="M16" i="28"/>
  <c r="O16" i="28" s="1"/>
  <c r="O47" i="31"/>
  <c r="O55" i="31" s="1"/>
  <c r="M47" i="31"/>
  <c r="M55" i="31" s="1"/>
  <c r="O54" i="31"/>
  <c r="M54" i="31"/>
  <c r="M53" i="31"/>
  <c r="O53" i="31" s="1"/>
  <c r="M52" i="31"/>
  <c r="O52" i="31" s="1"/>
  <c r="M51" i="31"/>
  <c r="O51" i="31" s="1"/>
  <c r="M50" i="31"/>
  <c r="O50" i="31" s="1"/>
  <c r="M49" i="31"/>
  <c r="O49" i="31" s="1"/>
  <c r="O35" i="31"/>
  <c r="O34" i="31"/>
  <c r="O33" i="31"/>
  <c r="O32" i="31"/>
  <c r="O31" i="31"/>
  <c r="O30" i="31"/>
  <c r="O29" i="31"/>
  <c r="O28" i="31"/>
  <c r="O27" i="31"/>
  <c r="O26" i="31"/>
  <c r="O25" i="31"/>
  <c r="O24" i="31"/>
  <c r="O23" i="31"/>
  <c r="O22" i="31"/>
  <c r="O21" i="31"/>
  <c r="O20" i="31"/>
  <c r="O19" i="31"/>
  <c r="O18" i="31"/>
  <c r="O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M33" i="31"/>
  <c r="M34" i="31"/>
  <c r="M35" i="31"/>
  <c r="O17" i="31"/>
  <c r="M16" i="31"/>
  <c r="M31" i="32"/>
  <c r="O31" i="32" s="1"/>
  <c r="M30" i="32"/>
  <c r="O30" i="32" s="1"/>
  <c r="O29" i="32"/>
  <c r="M29" i="32"/>
  <c r="M28" i="32"/>
  <c r="O28" i="32" s="1"/>
  <c r="M27" i="32"/>
  <c r="O27" i="32" s="1"/>
  <c r="O26" i="32"/>
  <c r="M26" i="32"/>
  <c r="M25" i="32"/>
  <c r="O25" i="32" s="1"/>
  <c r="M24" i="32"/>
  <c r="O24" i="32" s="1"/>
  <c r="O23" i="32"/>
  <c r="M23" i="32"/>
  <c r="M22" i="32"/>
  <c r="O22" i="32" s="1"/>
  <c r="M21" i="32"/>
  <c r="O21" i="32" s="1"/>
  <c r="M20" i="32"/>
  <c r="O20" i="32" s="1"/>
  <c r="M19" i="32"/>
  <c r="O19" i="32" s="1"/>
  <c r="M18" i="32"/>
  <c r="O18" i="32" s="1"/>
  <c r="O23" i="17"/>
  <c r="M23" i="17"/>
  <c r="O34" i="17"/>
  <c r="M34" i="17"/>
  <c r="O44" i="17"/>
  <c r="M44" i="17"/>
  <c r="O54" i="17"/>
  <c r="M54" i="17"/>
  <c r="M45" i="17"/>
  <c r="M50" i="17"/>
  <c r="O50" i="17" s="1"/>
  <c r="M49" i="17"/>
  <c r="O49" i="17" s="1"/>
  <c r="M48" i="17"/>
  <c r="O48" i="17" s="1"/>
  <c r="M47" i="17"/>
  <c r="O47" i="17" s="1"/>
  <c r="M46" i="17"/>
  <c r="O46" i="17" s="1"/>
  <c r="O45" i="17"/>
  <c r="O35" i="17"/>
  <c r="M35" i="17"/>
  <c r="M36" i="17"/>
  <c r="O36" i="17" s="1"/>
  <c r="O27" i="11"/>
  <c r="O26" i="11"/>
  <c r="O25" i="11"/>
  <c r="O24" i="11"/>
  <c r="O23" i="11"/>
  <c r="O22" i="11"/>
  <c r="O21" i="11"/>
  <c r="O20" i="11"/>
  <c r="O19" i="11"/>
  <c r="O18" i="11"/>
  <c r="O17" i="11"/>
  <c r="O16" i="11"/>
  <c r="M17" i="11"/>
  <c r="M18" i="11"/>
  <c r="M19" i="11"/>
  <c r="M20" i="11"/>
  <c r="M21" i="11"/>
  <c r="M22" i="11"/>
  <c r="M23" i="11"/>
  <c r="M24" i="11"/>
  <c r="M25" i="11"/>
  <c r="M26" i="11"/>
  <c r="M27" i="11"/>
  <c r="M16" i="11"/>
  <c r="M46" i="11"/>
  <c r="O46" i="11" s="1"/>
  <c r="M45" i="11"/>
  <c r="O45" i="11" s="1"/>
  <c r="M44" i="11"/>
  <c r="O44" i="11" s="1"/>
  <c r="M50" i="25"/>
  <c r="O50" i="25" s="1"/>
  <c r="M49" i="25"/>
  <c r="O49" i="25" s="1"/>
  <c r="M48" i="25"/>
  <c r="O48" i="25" s="1"/>
  <c r="M47" i="25"/>
  <c r="O47" i="25" s="1"/>
  <c r="M55" i="17" l="1"/>
  <c r="O55" i="17"/>
  <c r="M54" i="34"/>
  <c r="O23" i="34"/>
  <c r="O54" i="34"/>
  <c r="M23" i="34"/>
  <c r="M55" i="34" s="1"/>
  <c r="O55" i="34" l="1"/>
  <c r="O51" i="25" l="1"/>
  <c r="M51" i="25"/>
  <c r="O52" i="33" l="1"/>
  <c r="M52" i="33"/>
  <c r="M53" i="33" s="1"/>
  <c r="M48" i="31" l="1"/>
  <c r="O48" i="31" s="1"/>
  <c r="M24" i="33" l="1"/>
  <c r="O24" i="33" s="1"/>
  <c r="M23" i="33"/>
  <c r="O23" i="33" s="1"/>
  <c r="M22" i="33"/>
  <c r="O22" i="33" s="1"/>
  <c r="M21" i="33"/>
  <c r="O21" i="33" s="1"/>
  <c r="M20" i="33"/>
  <c r="O20" i="33" s="1"/>
  <c r="M19" i="33"/>
  <c r="O19" i="33" s="1"/>
  <c r="M18" i="33"/>
  <c r="O18" i="33" s="1"/>
  <c r="M17" i="33"/>
  <c r="O17" i="33" s="1"/>
  <c r="M16" i="33"/>
  <c r="M50" i="32"/>
  <c r="O50" i="32" s="1"/>
  <c r="M49" i="32"/>
  <c r="O49" i="32" s="1"/>
  <c r="M48" i="32"/>
  <c r="O48" i="32" s="1"/>
  <c r="M47" i="32"/>
  <c r="O47" i="32" s="1"/>
  <c r="M46" i="32"/>
  <c r="O46" i="32" s="1"/>
  <c r="O16" i="33" l="1"/>
  <c r="M16" i="32"/>
  <c r="O16" i="32" s="1"/>
  <c r="M17" i="32"/>
  <c r="O17" i="32" s="1"/>
  <c r="O53" i="33" l="1"/>
  <c r="M51" i="32"/>
  <c r="O51" i="32"/>
  <c r="M26" i="17" l="1"/>
  <c r="O26" i="17" s="1"/>
  <c r="M28" i="25"/>
  <c r="O28" i="25" s="1"/>
  <c r="M16" i="25" l="1"/>
  <c r="O16" i="25" s="1"/>
  <c r="M25" i="17" l="1"/>
  <c r="O25" i="17" l="1"/>
  <c r="M27" i="25" l="1"/>
  <c r="O27" i="25" s="1"/>
  <c r="M26" i="25"/>
  <c r="O26" i="25" s="1"/>
  <c r="M17" i="25"/>
  <c r="M18" i="25"/>
  <c r="M19" i="25"/>
  <c r="O19" i="25" s="1"/>
  <c r="M20" i="25"/>
  <c r="O20" i="25" s="1"/>
  <c r="M21" i="25"/>
  <c r="O21" i="25" s="1"/>
  <c r="M22" i="25"/>
  <c r="O22" i="25" s="1"/>
  <c r="M23" i="25"/>
  <c r="O23" i="25" s="1"/>
  <c r="M24" i="25"/>
  <c r="O24" i="25" s="1"/>
  <c r="M25" i="25"/>
  <c r="O25" i="25" s="1"/>
  <c r="O18" i="25" l="1"/>
  <c r="O17" i="25"/>
  <c r="M16" i="17" l="1"/>
  <c r="M17" i="17"/>
  <c r="O17" i="17" s="1"/>
  <c r="O16" i="17" l="1"/>
  <c r="O47" i="11" l="1"/>
  <c r="M47" i="11"/>
</calcChain>
</file>

<file path=xl/sharedStrings.xml><?xml version="1.0" encoding="utf-8"?>
<sst xmlns="http://schemas.openxmlformats.org/spreadsheetml/2006/main" count="759" uniqueCount="256">
  <si>
    <t xml:space="preserve">Account # </t>
  </si>
  <si>
    <t>Date:</t>
  </si>
  <si>
    <t>PO#:</t>
  </si>
  <si>
    <t>Bill to:</t>
  </si>
  <si>
    <t>Ship to:</t>
  </si>
  <si>
    <t>Address:</t>
  </si>
  <si>
    <t>City:</t>
  </si>
  <si>
    <t>State:</t>
  </si>
  <si>
    <t>Zip Code:</t>
  </si>
  <si>
    <t>Telephone:</t>
  </si>
  <si>
    <t>Fax:</t>
  </si>
  <si>
    <t>Buyer:</t>
  </si>
  <si>
    <t>Email:</t>
  </si>
  <si>
    <r>
      <t>NOTES:</t>
    </r>
    <r>
      <rPr>
        <sz val="10"/>
        <rFont val="Century Gothic"/>
        <family val="2"/>
      </rPr>
      <t xml:space="preserve"> </t>
    </r>
  </si>
  <si>
    <t>SHIP VIA:</t>
  </si>
  <si>
    <t>SALESPERSON:</t>
  </si>
  <si>
    <t xml:space="preserve">STYLE - COLOR </t>
  </si>
  <si>
    <t xml:space="preserve">COLOR </t>
  </si>
  <si>
    <t>DELIVERY</t>
  </si>
  <si>
    <t>DESCRIPTION</t>
  </si>
  <si>
    <t>XS</t>
  </si>
  <si>
    <t>S</t>
  </si>
  <si>
    <t>M</t>
  </si>
  <si>
    <t>L</t>
  </si>
  <si>
    <t>QTY.</t>
  </si>
  <si>
    <t>PRICE</t>
  </si>
  <si>
    <t>TOTAL</t>
  </si>
  <si>
    <t>Total</t>
  </si>
  <si>
    <t>BLK</t>
  </si>
  <si>
    <t xml:space="preserve">Completion date refers to the last day the order can ship from the factory.  Return Authorizations must be requested within 5 day(s) of delivery of order.  Terms are Net 30 unless otherwise specified.  Shipments must be inspected immediately upon receipt; any discrepancies must be reported to Customer Service Department at 305.638.5484 no later than 7 day(s) after receipt of shipment. </t>
  </si>
  <si>
    <t>Thank you for your business.</t>
  </si>
  <si>
    <t>BUYER'S SIGNATURE:</t>
  </si>
  <si>
    <t>DATE:</t>
  </si>
  <si>
    <t>START SHIP:</t>
  </si>
  <si>
    <t>CANCEL DATE:</t>
  </si>
  <si>
    <t>WHT</t>
  </si>
  <si>
    <t>OCN</t>
  </si>
  <si>
    <t>NYEL</t>
  </si>
  <si>
    <t>B99-110</t>
  </si>
  <si>
    <t>Pleated Skirt</t>
  </si>
  <si>
    <t>PNK</t>
  </si>
  <si>
    <t>B99-001</t>
  </si>
  <si>
    <t>NVY</t>
  </si>
  <si>
    <t>XXS</t>
  </si>
  <si>
    <t>WHTS</t>
  </si>
  <si>
    <t>D16-110</t>
  </si>
  <si>
    <t>Game Time Dress</t>
  </si>
  <si>
    <r>
      <t>Kids Novelties- 1</t>
    </r>
    <r>
      <rPr>
        <b/>
        <u/>
        <vertAlign val="superscript"/>
        <sz val="18"/>
        <rFont val="Century Gothic"/>
        <family val="2"/>
      </rPr>
      <t>st</t>
    </r>
    <r>
      <rPr>
        <b/>
        <u/>
        <sz val="18"/>
        <rFont val="Century Gothic"/>
        <family val="2"/>
      </rPr>
      <t xml:space="preserve"> Delivery</t>
    </r>
  </si>
  <si>
    <t>TAF</t>
  </si>
  <si>
    <t>T268-110</t>
  </si>
  <si>
    <t>T268-447</t>
  </si>
  <si>
    <t>T268-695</t>
  </si>
  <si>
    <t>PROT</t>
  </si>
  <si>
    <t>Hype L/S</t>
  </si>
  <si>
    <t>Delivery</t>
  </si>
  <si>
    <t>Lucky in Love  /  3300 NW  41ST Street,  Miami, FL. 33142  /  305.638.5484    FAX 305.638.8949</t>
  </si>
  <si>
    <t>SPNK</t>
  </si>
  <si>
    <t>Kids Core Tops</t>
  </si>
  <si>
    <t>Grand Total</t>
  </si>
  <si>
    <t>MUL</t>
  </si>
  <si>
    <t>HGRY</t>
  </si>
  <si>
    <t>T299-110</t>
  </si>
  <si>
    <t>Mia Tank w/ Bra</t>
  </si>
  <si>
    <t>WIT</t>
  </si>
  <si>
    <t>Kids Novelties- 2nd Delivery</t>
  </si>
  <si>
    <t>CS03-110</t>
  </si>
  <si>
    <t>Lucky Pom Low Cut Socks</t>
  </si>
  <si>
    <t>CS03-955</t>
  </si>
  <si>
    <t>LUV</t>
  </si>
  <si>
    <t xml:space="preserve">Essential Bottoms </t>
  </si>
  <si>
    <t>Kids Essential Dresses</t>
  </si>
  <si>
    <t>T299-001</t>
  </si>
  <si>
    <t>B40-926</t>
  </si>
  <si>
    <t>B137-74A400</t>
  </si>
  <si>
    <t>B151-24B447</t>
  </si>
  <si>
    <t>B151-25B695</t>
  </si>
  <si>
    <t>T269-11A648</t>
  </si>
  <si>
    <t>T269-16A410</t>
  </si>
  <si>
    <t>T293-11A648</t>
  </si>
  <si>
    <t>T293-16A410</t>
  </si>
  <si>
    <t>Socks</t>
  </si>
  <si>
    <t>Victory Streak Tank</t>
  </si>
  <si>
    <t>Skyline Skirt</t>
  </si>
  <si>
    <t>Smash it Skirt</t>
  </si>
  <si>
    <t>Mesh Scallop Skirt</t>
  </si>
  <si>
    <t>RBOW</t>
  </si>
  <si>
    <t>Victory Streak L/S</t>
  </si>
  <si>
    <t>Bags</t>
  </si>
  <si>
    <t>KA11-001</t>
  </si>
  <si>
    <t>KA11-645</t>
  </si>
  <si>
    <t>KA12-001</t>
  </si>
  <si>
    <t>KA12-710</t>
  </si>
  <si>
    <t>KA14-001</t>
  </si>
  <si>
    <t>KA14-710</t>
  </si>
  <si>
    <t>Lucky x Supermix Patch Backpack</t>
  </si>
  <si>
    <t>Lucky x Supermix Patch Sleeve</t>
  </si>
  <si>
    <t>Lucky x Supermix Simple Sleeve</t>
  </si>
  <si>
    <t>B137-79A648</t>
  </si>
  <si>
    <t>PSAN</t>
  </si>
  <si>
    <t>Hype Long Sleeve</t>
  </si>
  <si>
    <t>Pleated Polo Short Sleeve</t>
  </si>
  <si>
    <t>B163-300</t>
  </si>
  <si>
    <t>TMGRN</t>
  </si>
  <si>
    <t xml:space="preserve">Pleated Skirt </t>
  </si>
  <si>
    <t>B163-421</t>
  </si>
  <si>
    <t>TMRYL</t>
  </si>
  <si>
    <t>B163-603</t>
  </si>
  <si>
    <t>TMRD</t>
  </si>
  <si>
    <t>B164-300</t>
  </si>
  <si>
    <t xml:space="preserve">Training Short </t>
  </si>
  <si>
    <t>B164-421</t>
  </si>
  <si>
    <t>B164-603</t>
  </si>
  <si>
    <t>T299-300</t>
  </si>
  <si>
    <t>Mia Tank W/Bra</t>
  </si>
  <si>
    <t>T299-421</t>
  </si>
  <si>
    <t>T299-603</t>
  </si>
  <si>
    <t>D20-300</t>
  </si>
  <si>
    <t>D20-421</t>
  </si>
  <si>
    <t>D20-603</t>
  </si>
  <si>
    <t>Level Up Dress</t>
  </si>
  <si>
    <t>AQM</t>
  </si>
  <si>
    <t>T314-110</t>
  </si>
  <si>
    <t>ONE SIZE</t>
  </si>
  <si>
    <t>Lucky Logo Stretch Visor</t>
  </si>
  <si>
    <t>CH014-001</t>
  </si>
  <si>
    <t>CH014-110</t>
  </si>
  <si>
    <t>Lucky Tech Stretch Visor</t>
  </si>
  <si>
    <t>CH014-300</t>
  </si>
  <si>
    <t>CH014-421</t>
  </si>
  <si>
    <t>CH014-603</t>
  </si>
  <si>
    <t>CH011-001</t>
  </si>
  <si>
    <t>CH011-110</t>
  </si>
  <si>
    <t>CH011-401</t>
  </si>
  <si>
    <t>MDN</t>
  </si>
  <si>
    <t>CH011-416</t>
  </si>
  <si>
    <t>CH011-447</t>
  </si>
  <si>
    <t>CH011-645</t>
  </si>
  <si>
    <t>CH011-685</t>
  </si>
  <si>
    <t>CH011-695</t>
  </si>
  <si>
    <t>CH011-710</t>
  </si>
  <si>
    <t xml:space="preserve">Accessories </t>
  </si>
  <si>
    <t>CS03-102</t>
  </si>
  <si>
    <t>CS04-043</t>
  </si>
  <si>
    <t>DOVE</t>
  </si>
  <si>
    <t>Lucky In Love Crew Socks</t>
  </si>
  <si>
    <t>CS04-695</t>
  </si>
  <si>
    <t>KIDS 3-9</t>
  </si>
  <si>
    <t>LADIES    4-10</t>
  </si>
  <si>
    <t>Glow Set</t>
  </si>
  <si>
    <t>B176-43G110</t>
  </si>
  <si>
    <t>B177-38G110</t>
  </si>
  <si>
    <t>Pinstripe Pop Skirt</t>
  </si>
  <si>
    <t>Glow Getter Skirt</t>
  </si>
  <si>
    <t>T317-36G110</t>
  </si>
  <si>
    <t>T319-37G110</t>
  </si>
  <si>
    <t>Glow Set Tank</t>
  </si>
  <si>
    <t>Glow Point Polo Tank</t>
  </si>
  <si>
    <t>B137-110</t>
  </si>
  <si>
    <t>B166-695</t>
  </si>
  <si>
    <t>B182-400</t>
  </si>
  <si>
    <t xml:space="preserve">Too Cool For School Skirt </t>
  </si>
  <si>
    <t>Doubles Pleated Skirt</t>
  </si>
  <si>
    <t>Ripple Tier Pleated Skirt</t>
  </si>
  <si>
    <t>T314-695</t>
  </si>
  <si>
    <t>T321-695</t>
  </si>
  <si>
    <t>T325-110</t>
  </si>
  <si>
    <t>T325-695</t>
  </si>
  <si>
    <t>Flutterline Tank</t>
  </si>
  <si>
    <t>Peek-A-Bow Short Sleeve</t>
  </si>
  <si>
    <t xml:space="preserve">One Size </t>
  </si>
  <si>
    <t>CS07-818</t>
  </si>
  <si>
    <t>HLAV</t>
  </si>
  <si>
    <t>Glow Set Low Cut Socks</t>
  </si>
  <si>
    <t>B176-41G110</t>
  </si>
  <si>
    <t>B177-42G165</t>
  </si>
  <si>
    <t>T317-39G110</t>
  </si>
  <si>
    <t>T319-40G110</t>
  </si>
  <si>
    <t>WBLU</t>
  </si>
  <si>
    <t>Lane Skipper Skirt</t>
  </si>
  <si>
    <t>Lil' Lanes Skirt</t>
  </si>
  <si>
    <t>Starlane Tank</t>
  </si>
  <si>
    <t>Lanes Of Fun Polo Tank</t>
  </si>
  <si>
    <t>B137-447</t>
  </si>
  <si>
    <t>B166-447</t>
  </si>
  <si>
    <t>T314-447</t>
  </si>
  <si>
    <t>T320-447</t>
  </si>
  <si>
    <t>T320-718</t>
  </si>
  <si>
    <t>LFR</t>
  </si>
  <si>
    <t>T321-447</t>
  </si>
  <si>
    <t>Tie Break Tank</t>
  </si>
  <si>
    <t>CS07-459</t>
  </si>
  <si>
    <t>BSET</t>
  </si>
  <si>
    <t>Lavish Lane Low Cut Socks</t>
  </si>
  <si>
    <t>Lavish Lane</t>
  </si>
  <si>
    <t>Apres Knits- 2nd Delivery</t>
  </si>
  <si>
    <r>
      <t>Apres Knits-1</t>
    </r>
    <r>
      <rPr>
        <b/>
        <u/>
        <vertAlign val="superscript"/>
        <sz val="18"/>
        <rFont val="Century Gothic"/>
        <family val="2"/>
      </rPr>
      <t>st</t>
    </r>
    <r>
      <rPr>
        <b/>
        <u/>
        <sz val="18"/>
        <rFont val="Century Gothic"/>
        <family val="2"/>
      </rPr>
      <t xml:space="preserve"> Delivery</t>
    </r>
  </si>
  <si>
    <t>PARIS</t>
  </si>
  <si>
    <t>Chill Day Skirt</t>
  </si>
  <si>
    <t>B178-679</t>
  </si>
  <si>
    <t>Chill Play Tank</t>
  </si>
  <si>
    <t>T323-679</t>
  </si>
  <si>
    <t>Chill Day Long Sleeve</t>
  </si>
  <si>
    <t>T324-679</t>
  </si>
  <si>
    <t>B178-77E080</t>
  </si>
  <si>
    <t>T323-080</t>
  </si>
  <si>
    <t>T324-77E080</t>
  </si>
  <si>
    <t>Kids Novelties- 3rd Delivery</t>
  </si>
  <si>
    <t>Star Shot Skirt</t>
  </si>
  <si>
    <t>Balloon Boogie Skirt</t>
  </si>
  <si>
    <t>B70-53G955</t>
  </si>
  <si>
    <t>B70-54G955</t>
  </si>
  <si>
    <t>B99-49G955</t>
  </si>
  <si>
    <t>B99-50G955</t>
  </si>
  <si>
    <t>Wing Shot Pleated Skirt</t>
  </si>
  <si>
    <t>Eye On The Ball Pleated Skirt</t>
  </si>
  <si>
    <t>B183-51G955</t>
  </si>
  <si>
    <t>B183-52G955</t>
  </si>
  <si>
    <t>Meadow In Blue Skirt</t>
  </si>
  <si>
    <t>Crossfield Dreams Skirt</t>
  </si>
  <si>
    <t>Core In Color</t>
  </si>
  <si>
    <t>B175-400</t>
  </si>
  <si>
    <t>B175-666</t>
  </si>
  <si>
    <t>Lucky Seersucker Skirt</t>
  </si>
  <si>
    <t>NPNK</t>
  </si>
  <si>
    <t>B179-44G695</t>
  </si>
  <si>
    <t>B179-45G447</t>
  </si>
  <si>
    <t>Checkmate Short</t>
  </si>
  <si>
    <t>B179-110</t>
  </si>
  <si>
    <t>Crossover Flounce Short</t>
  </si>
  <si>
    <t>B181-120</t>
  </si>
  <si>
    <t>B182-110</t>
  </si>
  <si>
    <t>Smocked Frill Skirt</t>
  </si>
  <si>
    <t>B182-695</t>
  </si>
  <si>
    <t>D22-44G155</t>
  </si>
  <si>
    <t>D23-110</t>
  </si>
  <si>
    <t>D23-120</t>
  </si>
  <si>
    <t>D23-695</t>
  </si>
  <si>
    <t>D25-695</t>
  </si>
  <si>
    <t>Nova Bubble Dress</t>
  </si>
  <si>
    <t>WCOM</t>
  </si>
  <si>
    <t>Match Pleated Polo Dress</t>
  </si>
  <si>
    <t>Mini Serve Dress</t>
  </si>
  <si>
    <t>T326-47G695</t>
  </si>
  <si>
    <t>T326-48G447</t>
  </si>
  <si>
    <t>T327-110</t>
  </si>
  <si>
    <t>T327-695</t>
  </si>
  <si>
    <t>Poppy Dot Tank</t>
  </si>
  <si>
    <t>Lace Frill Tank</t>
  </si>
  <si>
    <t>T320-110</t>
  </si>
  <si>
    <t>T321-110</t>
  </si>
  <si>
    <t>LIL Stretch Kids Visor</t>
  </si>
  <si>
    <t>KH002-110</t>
  </si>
  <si>
    <t>KH002-400</t>
  </si>
  <si>
    <t>KH002-447</t>
  </si>
  <si>
    <t>KH002-695</t>
  </si>
  <si>
    <t>Visors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</si>
</sst>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m/d;@"/>
    <numFmt numFmtId="166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entury Gothic"/>
      <family val="2"/>
    </font>
    <font>
      <sz val="10"/>
      <name val="Arial"/>
      <family val="2"/>
    </font>
    <font>
      <sz val="12"/>
      <name val="Century Gothic"/>
      <family val="2"/>
    </font>
    <font>
      <sz val="11"/>
      <color theme="1"/>
      <name val="Century Gothic"/>
      <family val="2"/>
    </font>
    <font>
      <sz val="8"/>
      <color indexed="6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8"/>
      <color theme="1"/>
      <name val="Calibri"/>
      <family val="2"/>
      <scheme val="minor"/>
    </font>
    <font>
      <b/>
      <u/>
      <sz val="18"/>
      <name val="Century Gothic"/>
      <family val="2"/>
    </font>
    <font>
      <b/>
      <u/>
      <vertAlign val="superscript"/>
      <sz val="18"/>
      <name val="Century Gothic"/>
      <family val="2"/>
    </font>
    <font>
      <sz val="12"/>
      <color indexed="8"/>
      <name val="Century Gothic"/>
      <family val="2"/>
    </font>
    <font>
      <b/>
      <sz val="10"/>
      <color theme="1"/>
      <name val="Century Gothic"/>
      <family val="2"/>
    </font>
    <font>
      <sz val="11"/>
      <name val="Century Gothic"/>
      <family val="2"/>
    </font>
    <font>
      <b/>
      <i/>
      <sz val="9"/>
      <name val="Century Gothic"/>
      <family val="2"/>
    </font>
    <font>
      <b/>
      <i/>
      <u/>
      <sz val="10"/>
      <name val="Century Gothic"/>
      <family val="2"/>
    </font>
    <font>
      <sz val="8"/>
      <name val="Calibri"/>
      <family val="2"/>
      <scheme val="minor"/>
    </font>
    <font>
      <b/>
      <sz val="13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u/>
      <sz val="18"/>
      <color rgb="FF000000"/>
      <name val="Century Gothic"/>
      <family val="2"/>
    </font>
    <font>
      <u/>
      <sz val="18"/>
      <color indexed="8"/>
      <name val="Century Gothic"/>
      <family val="2"/>
    </font>
    <font>
      <b/>
      <u/>
      <sz val="18"/>
      <color indexed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lightUp">
        <bgColor theme="0"/>
      </patternFill>
    </fill>
    <fill>
      <patternFill patternType="lightUp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141312"/>
      </right>
      <top style="medium">
        <color indexed="64"/>
      </top>
      <bottom style="medium">
        <color indexed="64"/>
      </bottom>
      <diagonal/>
    </border>
    <border>
      <left style="thin">
        <color rgb="FF141312"/>
      </left>
      <right style="thin">
        <color rgb="FF141312"/>
      </right>
      <top style="medium">
        <color indexed="64"/>
      </top>
      <bottom style="medium">
        <color indexed="64"/>
      </bottom>
      <diagonal/>
    </border>
    <border>
      <left style="thin">
        <color rgb="FF14131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6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7" fillId="3" borderId="1" xfId="1" applyFont="1" applyFill="1" applyBorder="1" applyAlignment="1">
      <alignment horizontal="center" vertical="center" wrapText="1" shrinkToFit="1"/>
    </xf>
    <xf numFmtId="0" fontId="11" fillId="0" borderId="0" xfId="0" applyFont="1" applyProtection="1">
      <protection locked="0"/>
    </xf>
    <xf numFmtId="0" fontId="7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5" fontId="14" fillId="0" borderId="2" xfId="0" applyNumberFormat="1" applyFont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164" fontId="14" fillId="3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/>
    </xf>
    <xf numFmtId="165" fontId="14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1" fontId="9" fillId="3" borderId="16" xfId="1" applyNumberFormat="1" applyFont="1" applyFill="1" applyBorder="1" applyAlignment="1">
      <alignment horizontal="center" vertical="center"/>
    </xf>
    <xf numFmtId="166" fontId="15" fillId="3" borderId="16" xfId="0" applyNumberFormat="1" applyFont="1" applyFill="1" applyBorder="1" applyAlignment="1">
      <alignment horizontal="center" vertical="center"/>
    </xf>
    <xf numFmtId="166" fontId="22" fillId="0" borderId="24" xfId="0" applyNumberFormat="1" applyFont="1" applyBorder="1" applyAlignment="1">
      <alignment horizontal="center" vertical="center"/>
    </xf>
    <xf numFmtId="1" fontId="20" fillId="3" borderId="18" xfId="1" applyNumberFormat="1" applyFont="1" applyFill="1" applyBorder="1" applyAlignment="1">
      <alignment horizontal="center" vertical="center"/>
    </xf>
    <xf numFmtId="166" fontId="21" fillId="0" borderId="19" xfId="0" applyNumberFormat="1" applyFont="1" applyBorder="1" applyAlignment="1">
      <alignment horizontal="center" vertical="center"/>
    </xf>
    <xf numFmtId="1" fontId="9" fillId="3" borderId="25" xfId="1" applyNumberFormat="1" applyFont="1" applyFill="1" applyBorder="1" applyAlignment="1">
      <alignment horizontal="center" vertical="center"/>
    </xf>
    <xf numFmtId="166" fontId="15" fillId="3" borderId="26" xfId="0" applyNumberFormat="1" applyFont="1" applyFill="1" applyBorder="1" applyAlignment="1">
      <alignment horizontal="center" vertical="center" wrapText="1"/>
    </xf>
    <xf numFmtId="1" fontId="9" fillId="3" borderId="17" xfId="1" applyNumberFormat="1" applyFont="1" applyFill="1" applyBorder="1" applyAlignment="1">
      <alignment horizontal="center" vertical="center"/>
    </xf>
    <xf numFmtId="166" fontId="15" fillId="3" borderId="16" xfId="0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44" fontId="4" fillId="3" borderId="2" xfId="1" applyNumberFormat="1" applyFont="1" applyFill="1" applyBorder="1" applyAlignment="1">
      <alignment horizontal="center" vertical="center"/>
    </xf>
    <xf numFmtId="44" fontId="4" fillId="3" borderId="4" xfId="1" applyNumberFormat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" fontId="4" fillId="0" borderId="8" xfId="1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0" fontId="4" fillId="5" borderId="1" xfId="1" applyFont="1" applyFill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1" fontId="9" fillId="3" borderId="0" xfId="1" applyNumberFormat="1" applyFont="1" applyFill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44" fontId="9" fillId="3" borderId="10" xfId="1" applyNumberFormat="1" applyFont="1" applyFill="1" applyBorder="1" applyAlignment="1">
      <alignment horizontal="center" vertical="center"/>
    </xf>
    <xf numFmtId="44" fontId="9" fillId="3" borderId="0" xfId="1" applyNumberFormat="1" applyFont="1" applyFill="1" applyAlignment="1">
      <alignment horizontal="center" vertical="center"/>
    </xf>
    <xf numFmtId="1" fontId="4" fillId="3" borderId="8" xfId="1" applyNumberFormat="1" applyFont="1" applyFill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" fontId="7" fillId="3" borderId="4" xfId="1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1" fontId="4" fillId="3" borderId="0" xfId="1" applyNumberFormat="1" applyFont="1" applyFill="1" applyAlignment="1">
      <alignment horizontal="center" vertical="center"/>
    </xf>
    <xf numFmtId="166" fontId="10" fillId="3" borderId="0" xfId="0" applyNumberFormat="1" applyFont="1" applyFill="1" applyAlignment="1">
      <alignment horizontal="center" vertical="center"/>
    </xf>
    <xf numFmtId="44" fontId="4" fillId="3" borderId="10" xfId="1" applyNumberFormat="1" applyFont="1" applyFill="1" applyBorder="1" applyAlignment="1">
      <alignment horizontal="center" vertical="center"/>
    </xf>
    <xf numFmtId="44" fontId="4" fillId="3" borderId="0" xfId="1" applyNumberFormat="1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164" fontId="14" fillId="0" borderId="0" xfId="0" applyNumberFormat="1" applyFont="1" applyAlignment="1" applyProtection="1">
      <alignment horizontal="center"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165" fontId="14" fillId="3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64" fontId="14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7" fillId="0" borderId="1" xfId="1" applyFont="1" applyBorder="1" applyAlignment="1">
      <alignment horizontal="center" vertical="center" wrapText="1" shrinkToFit="1"/>
    </xf>
    <xf numFmtId="165" fontId="4" fillId="3" borderId="2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4" fillId="3" borderId="0" xfId="0" applyFont="1" applyFill="1" applyAlignment="1">
      <alignment horizontal="center" vertical="center"/>
    </xf>
    <xf numFmtId="44" fontId="4" fillId="0" borderId="10" xfId="1" applyNumberFormat="1" applyFont="1" applyBorder="1" applyAlignment="1">
      <alignment horizontal="center" vertical="center"/>
    </xf>
    <xf numFmtId="44" fontId="4" fillId="0" borderId="0" xfId="1" applyNumberFormat="1" applyFont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2" fillId="0" borderId="3" xfId="1" applyFont="1" applyBorder="1" applyAlignment="1">
      <alignment horizontal="left"/>
    </xf>
    <xf numFmtId="0" fontId="12" fillId="0" borderId="4" xfId="1" applyFont="1" applyBorder="1" applyAlignment="1">
      <alignment horizontal="left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/>
    </xf>
    <xf numFmtId="44" fontId="4" fillId="0" borderId="4" xfId="1" applyNumberFormat="1" applyFont="1" applyBorder="1" applyAlignment="1">
      <alignment horizontal="center" vertical="center"/>
    </xf>
    <xf numFmtId="0" fontId="18" fillId="0" borderId="8" xfId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10" fillId="0" borderId="7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10" fillId="0" borderId="9" xfId="0" applyFont="1" applyBorder="1" applyAlignment="1" applyProtection="1">
      <alignment horizontal="left" vertical="top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15" xfId="0" applyFont="1" applyBorder="1" applyAlignment="1" applyProtection="1">
      <alignment horizontal="left" vertical="top"/>
      <protection locked="0"/>
    </xf>
    <xf numFmtId="0" fontId="18" fillId="0" borderId="7" xfId="1" applyFont="1" applyBorder="1" applyAlignment="1">
      <alignment horizontal="left" vertical="top" wrapText="1"/>
    </xf>
    <xf numFmtId="0" fontId="18" fillId="0" borderId="9" xfId="1" applyFont="1" applyBorder="1" applyAlignment="1">
      <alignment horizontal="left" vertical="top" wrapText="1"/>
    </xf>
    <xf numFmtId="0" fontId="18" fillId="0" borderId="12" xfId="1" applyFont="1" applyBorder="1" applyAlignment="1">
      <alignment horizontal="left" vertical="top" wrapText="1"/>
    </xf>
    <xf numFmtId="0" fontId="18" fillId="0" borderId="15" xfId="1" applyFont="1" applyBorder="1" applyAlignment="1">
      <alignment horizontal="left" vertical="top" wrapText="1"/>
    </xf>
    <xf numFmtId="14" fontId="4" fillId="0" borderId="7" xfId="1" applyNumberFormat="1" applyFont="1" applyBorder="1" applyAlignment="1" applyProtection="1">
      <alignment horizontal="left" vertical="top"/>
      <protection locked="0"/>
    </xf>
    <xf numFmtId="14" fontId="4" fillId="0" borderId="6" xfId="1" applyNumberFormat="1" applyFont="1" applyBorder="1" applyAlignment="1" applyProtection="1">
      <alignment horizontal="left" vertical="top"/>
      <protection locked="0"/>
    </xf>
    <xf numFmtId="14" fontId="4" fillId="0" borderId="9" xfId="1" applyNumberFormat="1" applyFont="1" applyBorder="1" applyAlignment="1" applyProtection="1">
      <alignment horizontal="left" vertical="top"/>
      <protection locked="0"/>
    </xf>
    <xf numFmtId="14" fontId="4" fillId="0" borderId="12" xfId="1" applyNumberFormat="1" applyFont="1" applyBorder="1" applyAlignment="1" applyProtection="1">
      <alignment horizontal="left" vertical="top"/>
      <protection locked="0"/>
    </xf>
    <xf numFmtId="14" fontId="4" fillId="0" borderId="5" xfId="1" applyNumberFormat="1" applyFont="1" applyBorder="1" applyAlignment="1" applyProtection="1">
      <alignment horizontal="left" vertical="top"/>
      <protection locked="0"/>
    </xf>
    <xf numFmtId="14" fontId="4" fillId="0" borderId="15" xfId="1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5" borderId="2" xfId="1" applyFont="1" applyFill="1" applyBorder="1" applyAlignment="1">
      <alignment horizontal="center" vertical="center" shrinkToFit="1"/>
    </xf>
    <xf numFmtId="0" fontId="4" fillId="5" borderId="4" xfId="1" applyFont="1" applyFill="1" applyBorder="1" applyAlignment="1">
      <alignment horizontal="center" vertical="center" shrinkToFit="1"/>
    </xf>
    <xf numFmtId="44" fontId="4" fillId="3" borderId="2" xfId="1" applyNumberFormat="1" applyFont="1" applyFill="1" applyBorder="1" applyAlignment="1">
      <alignment horizontal="center" vertical="center"/>
    </xf>
    <xf numFmtId="44" fontId="4" fillId="3" borderId="4" xfId="1" applyNumberFormat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44" fontId="9" fillId="3" borderId="17" xfId="1" applyNumberFormat="1" applyFont="1" applyFill="1" applyBorder="1" applyAlignment="1">
      <alignment horizontal="center" vertical="center"/>
    </xf>
    <xf numFmtId="44" fontId="9" fillId="3" borderId="11" xfId="1" applyNumberFormat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left" vertical="center"/>
    </xf>
    <xf numFmtId="165" fontId="14" fillId="0" borderId="3" xfId="0" applyNumberFormat="1" applyFont="1" applyBorder="1" applyAlignment="1">
      <alignment horizontal="left" vertical="center"/>
    </xf>
    <xf numFmtId="165" fontId="14" fillId="0" borderId="4" xfId="0" applyNumberFormat="1" applyFont="1" applyBorder="1" applyAlignment="1">
      <alignment horizontal="left" vertical="center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49" fontId="4" fillId="2" borderId="3" xfId="1" applyNumberFormat="1" applyFont="1" applyFill="1" applyBorder="1" applyAlignment="1" applyProtection="1">
      <alignment horizontal="center" vertical="center"/>
      <protection locked="0"/>
    </xf>
    <xf numFmtId="49" fontId="4" fillId="2" borderId="4" xfId="1" applyNumberFormat="1" applyFont="1" applyFill="1" applyBorder="1" applyAlignment="1" applyProtection="1">
      <alignment horizontal="center" vertical="center"/>
      <protection locked="0"/>
    </xf>
    <xf numFmtId="49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/>
    </xf>
    <xf numFmtId="49" fontId="4" fillId="2" borderId="1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2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 shrinkToFit="1"/>
      <protection locked="0"/>
    </xf>
    <xf numFmtId="49" fontId="10" fillId="0" borderId="4" xfId="0" applyNumberFormat="1" applyFont="1" applyBorder="1" applyAlignment="1" applyProtection="1">
      <alignment horizontal="left" vertical="center" shrinkToFit="1"/>
      <protection locked="0"/>
    </xf>
    <xf numFmtId="49" fontId="4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2" xfId="1" applyFont="1" applyFill="1" applyBorder="1" applyAlignment="1">
      <alignment horizontal="left" vertical="center" shrinkToFit="1"/>
    </xf>
    <xf numFmtId="0" fontId="4" fillId="2" borderId="4" xfId="1" applyFont="1" applyFill="1" applyBorder="1" applyAlignment="1">
      <alignment horizontal="left" vertical="center" shrinkToFit="1"/>
    </xf>
    <xf numFmtId="164" fontId="7" fillId="3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6" fillId="2" borderId="5" xfId="1" applyFont="1" applyFill="1" applyBorder="1"/>
    <xf numFmtId="14" fontId="4" fillId="3" borderId="2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4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3" xfId="1" applyNumberFormat="1" applyFont="1" applyFill="1" applyBorder="1" applyAlignment="1" applyProtection="1">
      <alignment horizontal="center" vertical="center" shrinkToFit="1"/>
      <protection locked="0"/>
    </xf>
    <xf numFmtId="0" fontId="4" fillId="3" borderId="3" xfId="1" applyFont="1" applyFill="1" applyBorder="1" applyAlignment="1" applyProtection="1">
      <alignment horizontal="center" vertical="center" shrinkToFit="1"/>
      <protection locked="0"/>
    </xf>
    <xf numFmtId="0" fontId="4" fillId="3" borderId="4" xfId="1" applyFont="1" applyFill="1" applyBorder="1" applyAlignment="1" applyProtection="1">
      <alignment horizontal="center" vertical="center" shrinkToFit="1"/>
      <protection locked="0"/>
    </xf>
    <xf numFmtId="0" fontId="7" fillId="3" borderId="2" xfId="1" applyFont="1" applyFill="1" applyBorder="1" applyAlignment="1">
      <alignment horizontal="center" vertical="center" shrinkToFit="1"/>
    </xf>
    <xf numFmtId="0" fontId="7" fillId="3" borderId="4" xfId="1" applyFont="1" applyFill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44" fontId="4" fillId="3" borderId="7" xfId="1" applyNumberFormat="1" applyFont="1" applyFill="1" applyBorder="1" applyAlignment="1">
      <alignment horizontal="center" vertical="center"/>
    </xf>
    <xf numFmtId="44" fontId="4" fillId="3" borderId="9" xfId="1" applyNumberFormat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3" borderId="0" xfId="1" applyFont="1" applyFill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44" fontId="20" fillId="3" borderId="20" xfId="1" applyNumberFormat="1" applyFont="1" applyFill="1" applyBorder="1" applyAlignment="1">
      <alignment horizontal="center" vertical="center"/>
    </xf>
    <xf numFmtId="44" fontId="20" fillId="3" borderId="11" xfId="1" applyNumberFormat="1" applyFont="1" applyFill="1" applyBorder="1" applyAlignment="1">
      <alignment horizontal="center" vertical="center"/>
    </xf>
    <xf numFmtId="44" fontId="9" fillId="3" borderId="23" xfId="1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4" fontId="4" fillId="3" borderId="1" xfId="1" applyNumberFormat="1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23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49" fontId="4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12" fillId="3" borderId="3" xfId="1" applyFont="1" applyFill="1" applyBorder="1" applyAlignment="1">
      <alignment horizontal="left"/>
    </xf>
    <xf numFmtId="0" fontId="9" fillId="3" borderId="2" xfId="1" applyFont="1" applyFill="1" applyBorder="1" applyAlignment="1" applyProtection="1">
      <alignment horizontal="left" vertical="center" shrinkToFit="1"/>
      <protection locked="0"/>
    </xf>
    <xf numFmtId="0" fontId="9" fillId="3" borderId="3" xfId="1" applyFont="1" applyFill="1" applyBorder="1" applyAlignment="1" applyProtection="1">
      <alignment horizontal="left" vertical="center" shrinkToFit="1"/>
      <protection locked="0"/>
    </xf>
    <xf numFmtId="0" fontId="9" fillId="3" borderId="4" xfId="1" applyFont="1" applyFill="1" applyBorder="1" applyAlignment="1" applyProtection="1">
      <alignment horizontal="left" vertical="center" shrinkToFit="1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4" fillId="3" borderId="2" xfId="1" applyFont="1" applyFill="1" applyBorder="1" applyAlignment="1" applyProtection="1">
      <alignment horizontal="center" vertical="center" shrinkToFit="1"/>
      <protection locked="0"/>
    </xf>
    <xf numFmtId="49" fontId="4" fillId="2" borderId="2" xfId="1" applyNumberFormat="1" applyFont="1" applyFill="1" applyBorder="1" applyAlignment="1" applyProtection="1">
      <alignment horizontal="center" vertical="center"/>
      <protection locked="0"/>
    </xf>
    <xf numFmtId="0" fontId="9" fillId="5" borderId="2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4" fillId="4" borderId="2" xfId="1" applyFont="1" applyFill="1" applyBorder="1" applyAlignment="1" applyProtection="1">
      <alignment horizontal="center" vertical="center" wrapText="1"/>
      <protection locked="0"/>
    </xf>
    <xf numFmtId="0" fontId="4" fillId="4" borderId="4" xfId="1" applyFont="1" applyFill="1" applyBorder="1" applyAlignment="1" applyProtection="1">
      <alignment horizontal="center" vertical="center" wrapText="1"/>
      <protection locked="0"/>
    </xf>
    <xf numFmtId="44" fontId="9" fillId="3" borderId="24" xfId="1" applyNumberFormat="1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15" xfId="0" applyBorder="1" applyAlignment="1" applyProtection="1">
      <alignment horizontal="center" vertical="top"/>
      <protection locked="0"/>
    </xf>
    <xf numFmtId="0" fontId="8" fillId="3" borderId="10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shrinkToFit="1"/>
    </xf>
    <xf numFmtId="0" fontId="4" fillId="6" borderId="4" xfId="1" applyFont="1" applyFill="1" applyBorder="1" applyAlignment="1">
      <alignment horizontal="center" vertical="center" shrinkToFit="1"/>
    </xf>
    <xf numFmtId="0" fontId="4" fillId="0" borderId="2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4" fillId="0" borderId="27" xfId="1" applyFont="1" applyBorder="1" applyAlignment="1">
      <alignment vertical="center" shrinkToFi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</cellXfs>
  <cellStyles count="2">
    <cellStyle name="Normal" xfId="0" builtinId="0"/>
    <cellStyle name="Normal 2" xfId="1" xr:uid="{17D92B6E-087C-4045-A428-41E65E788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406400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AC8BF5-17B1-61F2-E0A5-7971964D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126118</xdr:colOff>
      <xdr:row>4</xdr:row>
      <xdr:rowOff>79376</xdr:rowOff>
    </xdr:from>
    <xdr:to>
      <xdr:col>8</xdr:col>
      <xdr:colOff>311327</xdr:colOff>
      <xdr:row>9</xdr:row>
      <xdr:rowOff>123473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DA64A7-CA62-485D-B16F-39B67C302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118" y="1053043"/>
          <a:ext cx="1497542" cy="15257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4</xdr:row>
      <xdr:rowOff>123472</xdr:rowOff>
    </xdr:from>
    <xdr:to>
      <xdr:col>8</xdr:col>
      <xdr:colOff>264584</xdr:colOff>
      <xdr:row>9</xdr:row>
      <xdr:rowOff>167569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F8C053-123A-486D-A63F-13998E717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0070" y="1067152"/>
          <a:ext cx="1499306" cy="14993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110243</xdr:colOff>
      <xdr:row>4</xdr:row>
      <xdr:rowOff>52917</xdr:rowOff>
    </xdr:from>
    <xdr:to>
      <xdr:col>8</xdr:col>
      <xdr:colOff>295451</xdr:colOff>
      <xdr:row>9</xdr:row>
      <xdr:rowOff>97014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6EED0-673E-47CF-96FC-A216A308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8643" y="1024467"/>
          <a:ext cx="1499658" cy="15204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110243</xdr:colOff>
      <xdr:row>4</xdr:row>
      <xdr:rowOff>52917</xdr:rowOff>
    </xdr:from>
    <xdr:to>
      <xdr:col>8</xdr:col>
      <xdr:colOff>295451</xdr:colOff>
      <xdr:row>9</xdr:row>
      <xdr:rowOff>97014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978D1E-1311-4043-9112-F8F31F177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6840" y="996597"/>
          <a:ext cx="1499306" cy="14993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83785</xdr:colOff>
      <xdr:row>4</xdr:row>
      <xdr:rowOff>132292</xdr:rowOff>
    </xdr:from>
    <xdr:to>
      <xdr:col>8</xdr:col>
      <xdr:colOff>268994</xdr:colOff>
      <xdr:row>9</xdr:row>
      <xdr:rowOff>176389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0C7822-826B-4320-8854-A2ADFF4DB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4435" y="1103842"/>
          <a:ext cx="1499659" cy="15204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74164</xdr:colOff>
      <xdr:row>4</xdr:row>
      <xdr:rowOff>93807</xdr:rowOff>
    </xdr:from>
    <xdr:to>
      <xdr:col>8</xdr:col>
      <xdr:colOff>259373</xdr:colOff>
      <xdr:row>9</xdr:row>
      <xdr:rowOff>137904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68AC83-EB81-4395-B9F9-566EC2CDB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573" y="1075171"/>
          <a:ext cx="1493694" cy="15353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83785</xdr:colOff>
      <xdr:row>4</xdr:row>
      <xdr:rowOff>132292</xdr:rowOff>
    </xdr:from>
    <xdr:to>
      <xdr:col>8</xdr:col>
      <xdr:colOff>268994</xdr:colOff>
      <xdr:row>9</xdr:row>
      <xdr:rowOff>176389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86F4D4-42A5-495C-A20B-2C002E4A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088" y="1113656"/>
          <a:ext cx="1493694" cy="15353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83785</xdr:colOff>
      <xdr:row>4</xdr:row>
      <xdr:rowOff>132292</xdr:rowOff>
    </xdr:from>
    <xdr:to>
      <xdr:col>8</xdr:col>
      <xdr:colOff>268994</xdr:colOff>
      <xdr:row>9</xdr:row>
      <xdr:rowOff>176389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41CB61-F0F7-486C-A70D-CD9E56150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0160" y="1103842"/>
          <a:ext cx="1499659" cy="1520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BF1C-309F-44A6-988A-E288E40219A7}">
  <sheetPr>
    <pageSetUpPr fitToPage="1"/>
  </sheetPr>
  <dimension ref="A1"/>
  <sheetViews>
    <sheetView tabSelected="1" zoomScale="90" zoomScaleNormal="90" workbookViewId="0">
      <selection activeCell="N4" sqref="N4"/>
    </sheetView>
  </sheetViews>
  <sheetFormatPr baseColWidth="10" defaultColWidth="8.83203125" defaultRowHeight="15" x14ac:dyDescent="0.2"/>
  <sheetData/>
  <sheetProtection sheet="1" objects="1" scenarios="1"/>
  <printOptions horizontalCentered="1" verticalCentered="1"/>
  <pageMargins left="0.7" right="0.7" top="0.75" bottom="0.75" header="0.3" footer="0.3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1368-13D4-4B2E-A655-568C1D8F2EA0}">
  <sheetPr>
    <pageSetUpPr fitToPage="1"/>
  </sheetPr>
  <dimension ref="A3:P55"/>
  <sheetViews>
    <sheetView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3" width="11" style="12" customWidth="1"/>
    <col min="4" max="4" width="12.33203125" style="12" customWidth="1"/>
    <col min="5" max="5" width="17.6640625" style="12" customWidth="1"/>
    <col min="6" max="6" width="10.33203125" style="1" customWidth="1"/>
    <col min="7" max="8" width="9.1640625" style="1"/>
    <col min="9" max="10" width="4.33203125" style="1" customWidth="1"/>
    <col min="11" max="13" width="9.1640625" style="1" customWidth="1"/>
    <col min="14" max="14" width="10.1640625" style="1" customWidth="1"/>
    <col min="15" max="16384" width="9.1640625" style="1"/>
  </cols>
  <sheetData>
    <row r="3" spans="1:16" ht="23.25" customHeight="1" x14ac:dyDescent="0.2">
      <c r="B3" s="2" t="s">
        <v>0</v>
      </c>
      <c r="C3" s="167"/>
      <c r="D3" s="168"/>
      <c r="E3" s="168"/>
      <c r="F3" s="169"/>
      <c r="G3" s="170"/>
      <c r="H3" s="170"/>
      <c r="I3" s="170"/>
      <c r="J3" s="171" t="s">
        <v>1</v>
      </c>
      <c r="K3" s="172"/>
      <c r="L3" s="173"/>
      <c r="M3" s="174"/>
      <c r="N3" s="3" t="s">
        <v>2</v>
      </c>
      <c r="O3" s="175"/>
      <c r="P3" s="176"/>
    </row>
    <row r="4" spans="1:16" ht="23.25" customHeight="1" x14ac:dyDescent="0.2">
      <c r="B4" s="177"/>
      <c r="C4" s="177"/>
      <c r="D4" s="177"/>
      <c r="E4" s="177"/>
      <c r="F4" s="177"/>
      <c r="G4" s="170"/>
      <c r="H4" s="170"/>
      <c r="I4" s="170"/>
      <c r="J4" s="177"/>
      <c r="K4" s="177"/>
      <c r="L4" s="177"/>
      <c r="M4" s="177"/>
      <c r="N4" s="177"/>
      <c r="O4" s="177"/>
      <c r="P4" s="177"/>
    </row>
    <row r="5" spans="1:16" ht="23.25" customHeight="1" x14ac:dyDescent="0.2">
      <c r="B5" s="3" t="s">
        <v>3</v>
      </c>
      <c r="C5" s="178"/>
      <c r="D5" s="178"/>
      <c r="E5" s="178"/>
      <c r="F5" s="178"/>
      <c r="G5" s="170"/>
      <c r="H5" s="170"/>
      <c r="I5" s="170"/>
      <c r="J5" s="179" t="s">
        <v>4</v>
      </c>
      <c r="K5" s="180"/>
      <c r="L5" s="181"/>
      <c r="M5" s="181"/>
      <c r="N5" s="181"/>
      <c r="O5" s="181"/>
      <c r="P5" s="182"/>
    </row>
    <row r="6" spans="1:16" ht="23.25" customHeight="1" x14ac:dyDescent="0.2">
      <c r="B6" s="4" t="s">
        <v>5</v>
      </c>
      <c r="C6" s="178"/>
      <c r="D6" s="178"/>
      <c r="E6" s="178"/>
      <c r="F6" s="178"/>
      <c r="G6" s="170"/>
      <c r="H6" s="170"/>
      <c r="I6" s="170"/>
      <c r="J6" s="185" t="s">
        <v>5</v>
      </c>
      <c r="K6" s="186"/>
      <c r="L6" s="183"/>
      <c r="M6" s="183"/>
      <c r="N6" s="183"/>
      <c r="O6" s="183"/>
      <c r="P6" s="184"/>
    </row>
    <row r="7" spans="1:16" ht="23.25" customHeight="1" x14ac:dyDescent="0.2">
      <c r="B7" s="4" t="s">
        <v>6</v>
      </c>
      <c r="C7" s="178"/>
      <c r="D7" s="178"/>
      <c r="E7" s="178"/>
      <c r="F7" s="178"/>
      <c r="G7" s="170"/>
      <c r="H7" s="170"/>
      <c r="I7" s="170"/>
      <c r="J7" s="185" t="s">
        <v>6</v>
      </c>
      <c r="K7" s="186"/>
      <c r="L7" s="183"/>
      <c r="M7" s="183"/>
      <c r="N7" s="183"/>
      <c r="O7" s="183"/>
      <c r="P7" s="184"/>
    </row>
    <row r="8" spans="1:16" ht="23.25" customHeight="1" x14ac:dyDescent="0.2">
      <c r="B8" s="4" t="s">
        <v>7</v>
      </c>
      <c r="C8" s="178"/>
      <c r="D8" s="178"/>
      <c r="E8" s="178"/>
      <c r="F8" s="178"/>
      <c r="G8" s="170"/>
      <c r="H8" s="170"/>
      <c r="I8" s="170"/>
      <c r="J8" s="185" t="s">
        <v>7</v>
      </c>
      <c r="K8" s="186"/>
      <c r="L8" s="183"/>
      <c r="M8" s="183"/>
      <c r="N8" s="183"/>
      <c r="O8" s="183"/>
      <c r="P8" s="184"/>
    </row>
    <row r="9" spans="1:16" ht="23.25" customHeight="1" x14ac:dyDescent="0.2">
      <c r="B9" s="3" t="s">
        <v>8</v>
      </c>
      <c r="C9" s="178"/>
      <c r="D9" s="178"/>
      <c r="E9" s="178"/>
      <c r="F9" s="178"/>
      <c r="G9" s="170"/>
      <c r="H9" s="170"/>
      <c r="I9" s="170"/>
      <c r="J9" s="185" t="s">
        <v>8</v>
      </c>
      <c r="K9" s="186"/>
      <c r="L9" s="183"/>
      <c r="M9" s="183"/>
      <c r="N9" s="183"/>
      <c r="O9" s="183"/>
      <c r="P9" s="184"/>
    </row>
    <row r="10" spans="1:16" ht="23.25" customHeight="1" x14ac:dyDescent="0.2">
      <c r="B10" s="4" t="s">
        <v>9</v>
      </c>
      <c r="C10" s="178"/>
      <c r="D10" s="178"/>
      <c r="E10" s="178"/>
      <c r="F10" s="178"/>
      <c r="G10" s="170"/>
      <c r="H10" s="170"/>
      <c r="I10" s="170"/>
      <c r="J10" s="179" t="s">
        <v>10</v>
      </c>
      <c r="K10" s="180"/>
      <c r="L10" s="183"/>
      <c r="M10" s="183"/>
      <c r="N10" s="183"/>
      <c r="O10" s="183"/>
      <c r="P10" s="184"/>
    </row>
    <row r="11" spans="1:16" ht="23.25" customHeight="1" x14ac:dyDescent="0.2">
      <c r="B11" s="4" t="s">
        <v>11</v>
      </c>
      <c r="C11" s="178"/>
      <c r="D11" s="178"/>
      <c r="E11" s="178"/>
      <c r="F11" s="178"/>
      <c r="G11" s="170"/>
      <c r="H11" s="170"/>
      <c r="I11" s="170"/>
      <c r="J11" s="179" t="s">
        <v>12</v>
      </c>
      <c r="K11" s="180"/>
      <c r="L11" s="183"/>
      <c r="M11" s="183"/>
      <c r="N11" s="183"/>
      <c r="O11" s="183"/>
      <c r="P11" s="184"/>
    </row>
    <row r="12" spans="1:16" ht="6" customHeight="1" x14ac:dyDescent="0.2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</row>
    <row r="13" spans="1:16" s="5" customFormat="1" ht="27.75" customHeight="1" x14ac:dyDescent="0.2">
      <c r="B13" s="6" t="s">
        <v>33</v>
      </c>
      <c r="C13" s="195"/>
      <c r="D13" s="196"/>
      <c r="E13" s="8" t="s">
        <v>34</v>
      </c>
      <c r="F13" s="195"/>
      <c r="G13" s="197"/>
      <c r="H13" s="196"/>
      <c r="I13" s="190" t="s">
        <v>14</v>
      </c>
      <c r="J13" s="191"/>
      <c r="K13" s="198"/>
      <c r="L13" s="199"/>
      <c r="M13" s="200" t="s">
        <v>15</v>
      </c>
      <c r="N13" s="201"/>
      <c r="O13" s="202"/>
      <c r="P13" s="203"/>
    </row>
    <row r="14" spans="1:16" s="7" customFormat="1" ht="30" customHeight="1" x14ac:dyDescent="0.3">
      <c r="B14" s="113" t="s">
        <v>148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</row>
    <row r="15" spans="1:16" ht="23.5" customHeight="1" x14ac:dyDescent="0.2">
      <c r="A15" s="5"/>
      <c r="B15" s="20" t="s">
        <v>16</v>
      </c>
      <c r="C15" s="21" t="s">
        <v>17</v>
      </c>
      <c r="D15" s="187" t="s">
        <v>19</v>
      </c>
      <c r="E15" s="188"/>
      <c r="F15" s="189"/>
      <c r="G15" s="8" t="s">
        <v>43</v>
      </c>
      <c r="H15" s="8" t="s">
        <v>20</v>
      </c>
      <c r="I15" s="190" t="s">
        <v>21</v>
      </c>
      <c r="J15" s="191"/>
      <c r="K15" s="8" t="s">
        <v>22</v>
      </c>
      <c r="L15" s="8" t="s">
        <v>23</v>
      </c>
      <c r="M15" s="22" t="s">
        <v>24</v>
      </c>
      <c r="N15" s="8" t="s">
        <v>25</v>
      </c>
      <c r="O15" s="192" t="s">
        <v>26</v>
      </c>
      <c r="P15" s="193"/>
    </row>
    <row r="16" spans="1:16" ht="23.5" customHeight="1" x14ac:dyDescent="0.2">
      <c r="B16" s="37" t="s">
        <v>157</v>
      </c>
      <c r="C16" s="38" t="s">
        <v>35</v>
      </c>
      <c r="D16" s="110" t="s">
        <v>160</v>
      </c>
      <c r="E16" s="111"/>
      <c r="F16" s="112"/>
      <c r="G16" s="9"/>
      <c r="H16" s="9"/>
      <c r="I16" s="163"/>
      <c r="J16" s="164"/>
      <c r="K16" s="9"/>
      <c r="L16" s="11"/>
      <c r="M16" s="46">
        <f>SUM(G16:L16)</f>
        <v>0</v>
      </c>
      <c r="N16" s="47">
        <v>29</v>
      </c>
      <c r="O16" s="144">
        <f>N16*M16</f>
        <v>0</v>
      </c>
      <c r="P16" s="145"/>
    </row>
    <row r="17" spans="1:16" s="10" customFormat="1" ht="23.5" customHeight="1" x14ac:dyDescent="0.2">
      <c r="A17" s="5"/>
      <c r="B17" s="37" t="s">
        <v>158</v>
      </c>
      <c r="C17" s="38" t="s">
        <v>48</v>
      </c>
      <c r="D17" s="110" t="s">
        <v>161</v>
      </c>
      <c r="E17" s="111"/>
      <c r="F17" s="112"/>
      <c r="G17" s="9"/>
      <c r="H17" s="9"/>
      <c r="I17" s="163"/>
      <c r="J17" s="164"/>
      <c r="K17" s="9"/>
      <c r="L17" s="11"/>
      <c r="M17" s="46">
        <f t="shared" ref="M17:M25" si="0">SUM(G17:L17)</f>
        <v>0</v>
      </c>
      <c r="N17" s="47">
        <v>29</v>
      </c>
      <c r="O17" s="144">
        <f t="shared" ref="O17:O25" si="1">N17*M17</f>
        <v>0</v>
      </c>
      <c r="P17" s="145"/>
    </row>
    <row r="18" spans="1:16" s="10" customFormat="1" ht="23.5" customHeight="1" x14ac:dyDescent="0.2">
      <c r="A18" s="5"/>
      <c r="B18" s="37" t="s">
        <v>149</v>
      </c>
      <c r="C18" s="38" t="s">
        <v>35</v>
      </c>
      <c r="D18" s="39" t="s">
        <v>151</v>
      </c>
      <c r="E18" s="40"/>
      <c r="F18" s="41"/>
      <c r="G18" s="9"/>
      <c r="H18" s="9"/>
      <c r="I18" s="163"/>
      <c r="J18" s="164"/>
      <c r="K18" s="9"/>
      <c r="L18" s="11"/>
      <c r="M18" s="46">
        <f t="shared" si="0"/>
        <v>0</v>
      </c>
      <c r="N18" s="47">
        <v>29.5</v>
      </c>
      <c r="O18" s="144">
        <f t="shared" si="1"/>
        <v>0</v>
      </c>
      <c r="P18" s="145"/>
    </row>
    <row r="19" spans="1:16" s="10" customFormat="1" ht="23.5" customHeight="1" x14ac:dyDescent="0.2">
      <c r="A19" s="5"/>
      <c r="B19" s="37" t="s">
        <v>150</v>
      </c>
      <c r="C19" s="38" t="s">
        <v>35</v>
      </c>
      <c r="D19" s="110" t="s">
        <v>152</v>
      </c>
      <c r="E19" s="111"/>
      <c r="F19" s="112"/>
      <c r="G19" s="9"/>
      <c r="H19" s="9"/>
      <c r="I19" s="163"/>
      <c r="J19" s="164"/>
      <c r="K19" s="9"/>
      <c r="L19" s="11"/>
      <c r="M19" s="46">
        <f t="shared" si="0"/>
        <v>0</v>
      </c>
      <c r="N19" s="47">
        <v>29</v>
      </c>
      <c r="O19" s="144">
        <f t="shared" si="1"/>
        <v>0</v>
      </c>
      <c r="P19" s="145"/>
    </row>
    <row r="20" spans="1:16" s="10" customFormat="1" ht="23.5" customHeight="1" x14ac:dyDescent="0.2">
      <c r="A20" s="5"/>
      <c r="B20" s="37" t="s">
        <v>159</v>
      </c>
      <c r="C20" s="38" t="s">
        <v>42</v>
      </c>
      <c r="D20" s="110" t="s">
        <v>162</v>
      </c>
      <c r="E20" s="111"/>
      <c r="F20" s="112"/>
      <c r="G20" s="9"/>
      <c r="H20" s="9"/>
      <c r="I20" s="163"/>
      <c r="J20" s="164"/>
      <c r="K20" s="9"/>
      <c r="L20" s="11"/>
      <c r="M20" s="46">
        <f t="shared" si="0"/>
        <v>0</v>
      </c>
      <c r="N20" s="47">
        <v>29</v>
      </c>
      <c r="O20" s="144">
        <f t="shared" si="1"/>
        <v>0</v>
      </c>
      <c r="P20" s="145"/>
    </row>
    <row r="21" spans="1:16" ht="23.5" customHeight="1" x14ac:dyDescent="0.2">
      <c r="B21" s="37" t="s">
        <v>51</v>
      </c>
      <c r="C21" s="38" t="s">
        <v>48</v>
      </c>
      <c r="D21" s="110" t="s">
        <v>99</v>
      </c>
      <c r="E21" s="111"/>
      <c r="F21" s="112"/>
      <c r="G21" s="9"/>
      <c r="H21" s="9"/>
      <c r="I21" s="163"/>
      <c r="J21" s="164"/>
      <c r="K21" s="9"/>
      <c r="L21" s="9"/>
      <c r="M21" s="46">
        <f t="shared" si="0"/>
        <v>0</v>
      </c>
      <c r="N21" s="47">
        <v>29</v>
      </c>
      <c r="O21" s="144">
        <f t="shared" si="1"/>
        <v>0</v>
      </c>
      <c r="P21" s="145"/>
    </row>
    <row r="22" spans="1:16" ht="23.5" customHeight="1" x14ac:dyDescent="0.2">
      <c r="B22" s="37" t="s">
        <v>121</v>
      </c>
      <c r="C22" s="38" t="s">
        <v>35</v>
      </c>
      <c r="D22" s="110" t="s">
        <v>100</v>
      </c>
      <c r="E22" s="111"/>
      <c r="F22" s="112"/>
      <c r="G22" s="9"/>
      <c r="H22" s="9"/>
      <c r="I22" s="163"/>
      <c r="J22" s="164"/>
      <c r="K22" s="9"/>
      <c r="L22" s="11"/>
      <c r="M22" s="46">
        <f t="shared" si="0"/>
        <v>0</v>
      </c>
      <c r="N22" s="47">
        <v>28</v>
      </c>
      <c r="O22" s="144">
        <f t="shared" si="1"/>
        <v>0</v>
      </c>
      <c r="P22" s="145"/>
    </row>
    <row r="23" spans="1:16" ht="23.5" customHeight="1" x14ac:dyDescent="0.2">
      <c r="B23" s="37" t="s">
        <v>163</v>
      </c>
      <c r="C23" s="38" t="s">
        <v>48</v>
      </c>
      <c r="D23" s="110" t="s">
        <v>100</v>
      </c>
      <c r="E23" s="111"/>
      <c r="F23" s="112"/>
      <c r="G23" s="9"/>
      <c r="H23" s="9"/>
      <c r="I23" s="163"/>
      <c r="J23" s="164"/>
      <c r="K23" s="9"/>
      <c r="L23" s="11"/>
      <c r="M23" s="46">
        <f t="shared" si="0"/>
        <v>0</v>
      </c>
      <c r="N23" s="47">
        <v>28</v>
      </c>
      <c r="O23" s="144">
        <f t="shared" si="1"/>
        <v>0</v>
      </c>
      <c r="P23" s="145"/>
    </row>
    <row r="24" spans="1:16" ht="23.5" customHeight="1" x14ac:dyDescent="0.2">
      <c r="B24" s="37" t="s">
        <v>153</v>
      </c>
      <c r="C24" s="38" t="s">
        <v>35</v>
      </c>
      <c r="D24" s="110" t="s">
        <v>155</v>
      </c>
      <c r="E24" s="111"/>
      <c r="F24" s="112"/>
      <c r="G24" s="9"/>
      <c r="H24" s="9"/>
      <c r="I24" s="163"/>
      <c r="J24" s="164"/>
      <c r="K24" s="9"/>
      <c r="L24" s="11"/>
      <c r="M24" s="46">
        <f t="shared" si="0"/>
        <v>0</v>
      </c>
      <c r="N24" s="47">
        <v>27</v>
      </c>
      <c r="O24" s="144">
        <f t="shared" si="1"/>
        <v>0</v>
      </c>
      <c r="P24" s="145"/>
    </row>
    <row r="25" spans="1:16" s="10" customFormat="1" ht="23.5" customHeight="1" x14ac:dyDescent="0.2">
      <c r="A25" s="5"/>
      <c r="B25" s="37" t="s">
        <v>154</v>
      </c>
      <c r="C25" s="38" t="s">
        <v>35</v>
      </c>
      <c r="D25" s="110" t="s">
        <v>156</v>
      </c>
      <c r="E25" s="111"/>
      <c r="F25" s="112"/>
      <c r="G25" s="9"/>
      <c r="H25" s="9"/>
      <c r="I25" s="163"/>
      <c r="J25" s="164"/>
      <c r="K25" s="9"/>
      <c r="L25" s="11"/>
      <c r="M25" s="46">
        <f t="shared" si="0"/>
        <v>0</v>
      </c>
      <c r="N25" s="47">
        <v>28</v>
      </c>
      <c r="O25" s="144">
        <f t="shared" si="1"/>
        <v>0</v>
      </c>
      <c r="P25" s="145"/>
    </row>
    <row r="26" spans="1:16" s="10" customFormat="1" ht="23.5" customHeight="1" x14ac:dyDescent="0.2">
      <c r="A26" s="5"/>
      <c r="B26" s="37" t="s">
        <v>164</v>
      </c>
      <c r="C26" s="38" t="s">
        <v>48</v>
      </c>
      <c r="D26" s="39" t="s">
        <v>168</v>
      </c>
      <c r="E26" s="40"/>
      <c r="F26" s="41"/>
      <c r="G26" s="9"/>
      <c r="H26" s="9"/>
      <c r="I26" s="163"/>
      <c r="J26" s="164"/>
      <c r="K26" s="9"/>
      <c r="L26" s="11"/>
      <c r="M26" s="46">
        <f t="shared" ref="M26:M27" si="2">SUM(G26:L26)</f>
        <v>0</v>
      </c>
      <c r="N26" s="47">
        <v>26</v>
      </c>
      <c r="O26" s="144">
        <f t="shared" ref="O26:O27" si="3">N26*M26</f>
        <v>0</v>
      </c>
      <c r="P26" s="145"/>
    </row>
    <row r="27" spans="1:16" s="10" customFormat="1" ht="23.5" customHeight="1" x14ac:dyDescent="0.2">
      <c r="A27" s="5"/>
      <c r="B27" s="37" t="s">
        <v>165</v>
      </c>
      <c r="C27" s="38" t="s">
        <v>35</v>
      </c>
      <c r="D27" s="39" t="s">
        <v>167</v>
      </c>
      <c r="E27" s="40"/>
      <c r="F27" s="41"/>
      <c r="G27" s="9"/>
      <c r="H27" s="9"/>
      <c r="I27" s="163"/>
      <c r="J27" s="164"/>
      <c r="K27" s="9"/>
      <c r="L27" s="11"/>
      <c r="M27" s="46">
        <f t="shared" si="2"/>
        <v>0</v>
      </c>
      <c r="N27" s="47">
        <v>24.5</v>
      </c>
      <c r="O27" s="144">
        <f t="shared" si="3"/>
        <v>0</v>
      </c>
      <c r="P27" s="145"/>
    </row>
    <row r="28" spans="1:16" s="10" customFormat="1" ht="23.5" customHeight="1" x14ac:dyDescent="0.2">
      <c r="A28" s="5"/>
      <c r="B28" s="37" t="s">
        <v>166</v>
      </c>
      <c r="C28" s="38" t="s">
        <v>48</v>
      </c>
      <c r="D28" s="110" t="s">
        <v>167</v>
      </c>
      <c r="E28" s="111"/>
      <c r="F28" s="112"/>
      <c r="G28" s="9"/>
      <c r="H28" s="9"/>
      <c r="I28" s="163"/>
      <c r="J28" s="164"/>
      <c r="K28" s="9"/>
      <c r="L28" s="11"/>
      <c r="M28" s="46">
        <f>SUM(G28:L28)</f>
        <v>0</v>
      </c>
      <c r="N28" s="47">
        <v>24.5</v>
      </c>
      <c r="O28" s="144">
        <f>N28*M28</f>
        <v>0</v>
      </c>
      <c r="P28" s="145"/>
    </row>
    <row r="29" spans="1:16" s="10" customFormat="1" ht="23.5" customHeight="1" x14ac:dyDescent="0.2">
      <c r="A29" s="5"/>
      <c r="B29" s="37"/>
      <c r="C29" s="38"/>
      <c r="D29" s="110"/>
      <c r="E29" s="111"/>
      <c r="F29" s="112"/>
      <c r="G29" s="42"/>
      <c r="H29" s="42"/>
      <c r="I29" s="165"/>
      <c r="J29" s="166"/>
      <c r="K29" s="42"/>
      <c r="L29" s="45"/>
      <c r="M29" s="46"/>
      <c r="N29" s="47"/>
      <c r="O29" s="144"/>
      <c r="P29" s="145"/>
    </row>
    <row r="30" spans="1:16" ht="23.5" customHeight="1" x14ac:dyDescent="0.2">
      <c r="A30" s="5"/>
      <c r="B30" s="37"/>
      <c r="C30" s="38"/>
      <c r="D30" s="39"/>
      <c r="E30" s="40"/>
      <c r="F30" s="41"/>
      <c r="G30" s="45"/>
      <c r="H30" s="45"/>
      <c r="I30" s="115"/>
      <c r="J30" s="117"/>
      <c r="K30" s="45"/>
      <c r="L30" s="45"/>
      <c r="M30" s="46"/>
      <c r="N30" s="51"/>
      <c r="O30" s="144"/>
      <c r="P30" s="145"/>
    </row>
    <row r="31" spans="1:16" ht="23.5" customHeight="1" x14ac:dyDescent="0.2">
      <c r="B31" s="37"/>
      <c r="C31" s="38"/>
      <c r="D31" s="39"/>
      <c r="E31" s="40"/>
      <c r="F31" s="41"/>
      <c r="G31" s="45"/>
      <c r="H31" s="45"/>
      <c r="I31" s="115"/>
      <c r="J31" s="117"/>
      <c r="K31" s="45"/>
      <c r="L31" s="45"/>
      <c r="M31" s="46"/>
      <c r="N31" s="51"/>
      <c r="O31" s="144"/>
      <c r="P31" s="145"/>
    </row>
    <row r="32" spans="1:16" ht="25.5" customHeight="1" x14ac:dyDescent="0.2">
      <c r="B32" s="52"/>
      <c r="C32" s="38"/>
      <c r="D32" s="154"/>
      <c r="E32" s="155"/>
      <c r="F32" s="156"/>
      <c r="G32" s="45"/>
      <c r="H32" s="45"/>
      <c r="I32" s="115"/>
      <c r="J32" s="117"/>
      <c r="K32" s="45"/>
      <c r="L32" s="45"/>
      <c r="M32" s="46"/>
      <c r="N32" s="51"/>
      <c r="O32" s="144"/>
      <c r="P32" s="145"/>
    </row>
    <row r="33" spans="1:16" ht="23.5" customHeight="1" x14ac:dyDescent="0.2">
      <c r="A33" s="5"/>
      <c r="B33" s="52"/>
      <c r="C33" s="55"/>
      <c r="D33" s="154"/>
      <c r="E33" s="155"/>
      <c r="F33" s="156"/>
      <c r="G33" s="45"/>
      <c r="H33" s="45"/>
      <c r="I33" s="115"/>
      <c r="J33" s="117"/>
      <c r="K33" s="45"/>
      <c r="L33" s="45"/>
      <c r="M33" s="56"/>
      <c r="N33" s="51"/>
      <c r="O33" s="118"/>
      <c r="P33" s="119"/>
    </row>
    <row r="34" spans="1:16" ht="23.5" customHeight="1" x14ac:dyDescent="0.2">
      <c r="A34" s="5"/>
      <c r="B34" s="52"/>
      <c r="C34" s="55"/>
      <c r="D34" s="154"/>
      <c r="E34" s="155"/>
      <c r="F34" s="156"/>
      <c r="G34" s="45"/>
      <c r="H34" s="45"/>
      <c r="I34" s="115"/>
      <c r="J34" s="117"/>
      <c r="K34" s="45"/>
      <c r="L34" s="45"/>
      <c r="M34" s="56"/>
      <c r="N34" s="51"/>
      <c r="O34" s="118"/>
      <c r="P34" s="119"/>
    </row>
    <row r="35" spans="1:16" ht="23.5" customHeight="1" x14ac:dyDescent="0.2">
      <c r="B35" s="52"/>
      <c r="C35" s="55"/>
      <c r="D35" s="154"/>
      <c r="E35" s="155"/>
      <c r="F35" s="156"/>
      <c r="G35" s="45"/>
      <c r="H35" s="45"/>
      <c r="I35" s="115"/>
      <c r="J35" s="117"/>
      <c r="K35" s="45"/>
      <c r="L35" s="45"/>
      <c r="M35" s="56"/>
      <c r="N35" s="51"/>
      <c r="O35" s="118"/>
      <c r="P35" s="119"/>
    </row>
    <row r="36" spans="1:16" s="10" customFormat="1" ht="23.5" customHeight="1" x14ac:dyDescent="0.2">
      <c r="A36" s="5"/>
      <c r="B36" s="52"/>
      <c r="C36" s="55"/>
      <c r="D36" s="154"/>
      <c r="E36" s="155"/>
      <c r="F36" s="156"/>
      <c r="G36" s="45"/>
      <c r="H36" s="45"/>
      <c r="I36" s="115"/>
      <c r="J36" s="117"/>
      <c r="K36" s="45"/>
      <c r="L36" s="45"/>
      <c r="M36" s="56"/>
      <c r="N36" s="51"/>
      <c r="O36" s="118"/>
      <c r="P36" s="119"/>
    </row>
    <row r="37" spans="1:16" s="10" customFormat="1" ht="23.5" customHeight="1" x14ac:dyDescent="0.2">
      <c r="A37" s="5"/>
      <c r="B37" s="52"/>
      <c r="C37" s="55"/>
      <c r="D37" s="154"/>
      <c r="E37" s="155"/>
      <c r="F37" s="156"/>
      <c r="G37" s="45"/>
      <c r="H37" s="45"/>
      <c r="I37" s="115"/>
      <c r="J37" s="117"/>
      <c r="K37" s="45"/>
      <c r="L37" s="45"/>
      <c r="M37" s="56"/>
      <c r="N37" s="51"/>
      <c r="O37" s="118"/>
      <c r="P37" s="119"/>
    </row>
    <row r="38" spans="1:16" s="10" customFormat="1" ht="23.5" customHeight="1" x14ac:dyDescent="0.2">
      <c r="A38" s="5"/>
      <c r="B38" s="52"/>
      <c r="C38" s="55"/>
      <c r="D38" s="154"/>
      <c r="E38" s="155"/>
      <c r="F38" s="156"/>
      <c r="G38" s="45"/>
      <c r="H38" s="45"/>
      <c r="I38" s="115"/>
      <c r="J38" s="117"/>
      <c r="K38" s="45"/>
      <c r="L38" s="45"/>
      <c r="M38" s="56"/>
      <c r="N38" s="51"/>
      <c r="O38" s="118"/>
      <c r="P38" s="119"/>
    </row>
    <row r="39" spans="1:16" s="10" customFormat="1" ht="23.5" customHeight="1" x14ac:dyDescent="0.2">
      <c r="A39" s="5"/>
      <c r="B39" s="52"/>
      <c r="C39" s="55"/>
      <c r="D39" s="154"/>
      <c r="E39" s="155"/>
      <c r="F39" s="156"/>
      <c r="G39" s="45"/>
      <c r="H39" s="45"/>
      <c r="I39" s="115"/>
      <c r="J39" s="117"/>
      <c r="K39" s="45"/>
      <c r="L39" s="45"/>
      <c r="M39" s="56"/>
      <c r="N39" s="51"/>
      <c r="O39" s="118"/>
      <c r="P39" s="119"/>
    </row>
    <row r="40" spans="1:16" s="10" customFormat="1" ht="23.5" customHeight="1" x14ac:dyDescent="0.2">
      <c r="A40" s="5"/>
      <c r="B40" s="52"/>
      <c r="C40" s="55"/>
      <c r="D40" s="154"/>
      <c r="E40" s="155"/>
      <c r="F40" s="156"/>
      <c r="G40" s="45"/>
      <c r="H40" s="45"/>
      <c r="I40" s="115"/>
      <c r="J40" s="117"/>
      <c r="K40" s="45"/>
      <c r="L40" s="45"/>
      <c r="M40" s="56"/>
      <c r="N40" s="51"/>
      <c r="O40" s="118"/>
      <c r="P40" s="119"/>
    </row>
    <row r="41" spans="1:16" ht="23.5" customHeight="1" x14ac:dyDescent="0.2">
      <c r="B41" s="52"/>
      <c r="C41" s="55"/>
      <c r="D41" s="154"/>
      <c r="E41" s="155"/>
      <c r="F41" s="156"/>
      <c r="G41" s="45"/>
      <c r="H41" s="45"/>
      <c r="I41" s="115"/>
      <c r="J41" s="117"/>
      <c r="K41" s="45"/>
      <c r="L41" s="45"/>
      <c r="M41" s="56"/>
      <c r="N41" s="51"/>
      <c r="O41" s="118"/>
      <c r="P41" s="119"/>
    </row>
    <row r="42" spans="1:16" ht="23.5" customHeight="1" x14ac:dyDescent="0.2">
      <c r="A42" s="5"/>
      <c r="B42" s="52"/>
      <c r="C42" s="55"/>
      <c r="D42" s="157"/>
      <c r="E42" s="158"/>
      <c r="F42" s="159"/>
      <c r="G42" s="45"/>
      <c r="H42" s="45"/>
      <c r="I42" s="115"/>
      <c r="J42" s="117"/>
      <c r="K42" s="45"/>
      <c r="L42" s="45"/>
      <c r="M42" s="58"/>
      <c r="N42" s="59"/>
      <c r="O42" s="118"/>
      <c r="P42" s="119"/>
    </row>
    <row r="43" spans="1:16" ht="23.5" customHeight="1" x14ac:dyDescent="0.2">
      <c r="A43" s="5"/>
      <c r="B43" s="52"/>
      <c r="C43" s="55"/>
      <c r="D43" s="160"/>
      <c r="E43" s="161"/>
      <c r="F43" s="162"/>
      <c r="G43" s="45"/>
      <c r="H43" s="45"/>
      <c r="I43" s="115"/>
      <c r="J43" s="117"/>
      <c r="K43" s="45"/>
      <c r="L43" s="45"/>
      <c r="M43" s="56"/>
      <c r="N43" s="51"/>
      <c r="O43" s="118"/>
      <c r="P43" s="119"/>
    </row>
    <row r="44" spans="1:16" ht="23.5" customHeight="1" x14ac:dyDescent="0.2">
      <c r="A44" s="5"/>
      <c r="B44" s="52"/>
      <c r="C44" s="55"/>
      <c r="D44" s="157"/>
      <c r="E44" s="158"/>
      <c r="F44" s="159"/>
      <c r="G44" s="45"/>
      <c r="H44" s="45"/>
      <c r="I44" s="115"/>
      <c r="J44" s="117"/>
      <c r="K44" s="45"/>
      <c r="L44" s="45"/>
      <c r="M44" s="58"/>
      <c r="N44" s="59"/>
      <c r="O44" s="118"/>
      <c r="P44" s="119"/>
    </row>
    <row r="45" spans="1:16" ht="23.5" customHeight="1" x14ac:dyDescent="0.2">
      <c r="A45" s="5"/>
      <c r="B45" s="52"/>
      <c r="C45" s="55"/>
      <c r="D45" s="157"/>
      <c r="E45" s="158"/>
      <c r="F45" s="159"/>
      <c r="G45" s="45"/>
      <c r="H45" s="45"/>
      <c r="I45" s="115"/>
      <c r="J45" s="117"/>
      <c r="K45" s="45"/>
      <c r="L45" s="45"/>
      <c r="M45" s="58"/>
      <c r="N45" s="59"/>
      <c r="O45" s="118"/>
      <c r="P45" s="119"/>
    </row>
    <row r="46" spans="1:16" ht="23.5" customHeight="1" x14ac:dyDescent="0.25">
      <c r="A46" s="5"/>
      <c r="B46" s="113" t="s">
        <v>140</v>
      </c>
      <c r="C46" s="113"/>
      <c r="D46" s="113"/>
      <c r="E46" s="113"/>
      <c r="F46" s="114"/>
      <c r="G46" s="60" t="s">
        <v>169</v>
      </c>
      <c r="H46" s="115"/>
      <c r="I46" s="116"/>
      <c r="J46" s="116"/>
      <c r="K46" s="116"/>
      <c r="L46" s="116"/>
      <c r="M46" s="116"/>
      <c r="N46" s="116"/>
      <c r="O46" s="116"/>
      <c r="P46" s="117"/>
    </row>
    <row r="47" spans="1:16" ht="23.5" customHeight="1" x14ac:dyDescent="0.2">
      <c r="A47" s="5"/>
      <c r="B47" s="52" t="s">
        <v>131</v>
      </c>
      <c r="C47" s="38" t="s">
        <v>35</v>
      </c>
      <c r="D47" s="154" t="s">
        <v>123</v>
      </c>
      <c r="E47" s="155"/>
      <c r="F47" s="156"/>
      <c r="G47" s="11"/>
      <c r="H47" s="61"/>
      <c r="I47" s="142"/>
      <c r="J47" s="143"/>
      <c r="K47" s="61"/>
      <c r="L47" s="61"/>
      <c r="M47" s="46">
        <f>SUM(G47:L47)</f>
        <v>0</v>
      </c>
      <c r="N47" s="47">
        <v>17</v>
      </c>
      <c r="O47" s="144">
        <f>N47*M47</f>
        <v>0</v>
      </c>
      <c r="P47" s="145"/>
    </row>
    <row r="48" spans="1:16" ht="23.5" customHeight="1" x14ac:dyDescent="0.2">
      <c r="A48" s="5"/>
      <c r="B48" s="52" t="s">
        <v>132</v>
      </c>
      <c r="C48" s="38" t="s">
        <v>133</v>
      </c>
      <c r="D48" s="154" t="s">
        <v>123</v>
      </c>
      <c r="E48" s="155"/>
      <c r="F48" s="156"/>
      <c r="G48" s="11"/>
      <c r="H48" s="61"/>
      <c r="I48" s="142"/>
      <c r="J48" s="143"/>
      <c r="K48" s="61"/>
      <c r="L48" s="61"/>
      <c r="M48" s="46">
        <f t="shared" ref="M48:M50" si="4">SUM(G48:L48)</f>
        <v>0</v>
      </c>
      <c r="N48" s="47">
        <v>17</v>
      </c>
      <c r="O48" s="144">
        <f t="shared" ref="O48:O50" si="5">N48*M48</f>
        <v>0</v>
      </c>
      <c r="P48" s="145"/>
    </row>
    <row r="49" spans="1:16" ht="23.5" customHeight="1" x14ac:dyDescent="0.2">
      <c r="A49" s="5"/>
      <c r="B49" s="52" t="s">
        <v>138</v>
      </c>
      <c r="C49" s="38" t="s">
        <v>48</v>
      </c>
      <c r="D49" s="154" t="s">
        <v>123</v>
      </c>
      <c r="E49" s="155"/>
      <c r="F49" s="156"/>
      <c r="G49" s="11"/>
      <c r="H49" s="61"/>
      <c r="I49" s="142"/>
      <c r="J49" s="143"/>
      <c r="K49" s="61"/>
      <c r="L49" s="61"/>
      <c r="M49" s="46">
        <f t="shared" si="4"/>
        <v>0</v>
      </c>
      <c r="N49" s="47">
        <v>17</v>
      </c>
      <c r="O49" s="144">
        <f t="shared" si="5"/>
        <v>0</v>
      </c>
      <c r="P49" s="145"/>
    </row>
    <row r="50" spans="1:16" ht="23.5" customHeight="1" thickBot="1" x14ac:dyDescent="0.25">
      <c r="A50" s="5"/>
      <c r="B50" s="52" t="s">
        <v>170</v>
      </c>
      <c r="C50" s="38" t="s">
        <v>171</v>
      </c>
      <c r="D50" s="110" t="s">
        <v>172</v>
      </c>
      <c r="E50" s="111"/>
      <c r="F50" s="112"/>
      <c r="G50" s="11"/>
      <c r="H50" s="61"/>
      <c r="I50" s="142"/>
      <c r="J50" s="143"/>
      <c r="K50" s="61"/>
      <c r="L50" s="61"/>
      <c r="M50" s="46">
        <f t="shared" si="4"/>
        <v>0</v>
      </c>
      <c r="N50" s="47">
        <v>11</v>
      </c>
      <c r="O50" s="144">
        <f t="shared" si="5"/>
        <v>0</v>
      </c>
      <c r="P50" s="145"/>
    </row>
    <row r="51" spans="1:16" ht="30" customHeight="1" thickBot="1" x14ac:dyDescent="0.25">
      <c r="B51" s="146" t="s">
        <v>29</v>
      </c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25">
        <f>SUM(M16:M50)</f>
        <v>0</v>
      </c>
      <c r="N51" s="26" t="s">
        <v>27</v>
      </c>
      <c r="O51" s="150">
        <f>SUM(O16:P50)</f>
        <v>0</v>
      </c>
      <c r="P51" s="151"/>
    </row>
    <row r="52" spans="1:16" ht="24" customHeight="1" x14ac:dyDescent="0.2"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52" t="s">
        <v>30</v>
      </c>
      <c r="N52" s="152"/>
      <c r="O52" s="152"/>
      <c r="P52" s="153"/>
    </row>
    <row r="53" spans="1:16" ht="17.25" customHeight="1" x14ac:dyDescent="0.2">
      <c r="B53" s="120" t="s">
        <v>31</v>
      </c>
      <c r="C53" s="121"/>
      <c r="D53" s="123"/>
      <c r="E53" s="124"/>
      <c r="F53" s="124"/>
      <c r="G53" s="124"/>
      <c r="H53" s="124"/>
      <c r="I53" s="125"/>
      <c r="J53" s="129" t="s">
        <v>32</v>
      </c>
      <c r="K53" s="130"/>
      <c r="L53" s="133"/>
      <c r="M53" s="134"/>
      <c r="N53" s="134"/>
      <c r="O53" s="134"/>
      <c r="P53" s="135"/>
    </row>
    <row r="54" spans="1:16" ht="7.5" customHeight="1" x14ac:dyDescent="0.2">
      <c r="B54" s="122"/>
      <c r="C54" s="122"/>
      <c r="D54" s="126"/>
      <c r="E54" s="127"/>
      <c r="F54" s="127"/>
      <c r="G54" s="127"/>
      <c r="H54" s="127"/>
      <c r="I54" s="128"/>
      <c r="J54" s="131"/>
      <c r="K54" s="132"/>
      <c r="L54" s="136"/>
      <c r="M54" s="137"/>
      <c r="N54" s="137"/>
      <c r="O54" s="137"/>
      <c r="P54" s="138"/>
    </row>
    <row r="55" spans="1:16" x14ac:dyDescent="0.2">
      <c r="B55" s="139" t="s">
        <v>55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1"/>
    </row>
  </sheetData>
  <sheetProtection sheet="1" selectLockedCells="1"/>
  <mergeCells count="146"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J7:K7"/>
    <mergeCell ref="L7:P7"/>
    <mergeCell ref="B14:P14"/>
    <mergeCell ref="D15:F15"/>
    <mergeCell ref="I15:J15"/>
    <mergeCell ref="O15:P15"/>
    <mergeCell ref="B12:P12"/>
    <mergeCell ref="C13:D13"/>
    <mergeCell ref="F13:H13"/>
    <mergeCell ref="I13:J13"/>
    <mergeCell ref="K13:L13"/>
    <mergeCell ref="M13:N13"/>
    <mergeCell ref="O13:P13"/>
    <mergeCell ref="J9:K9"/>
    <mergeCell ref="L9:P9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10:F10"/>
    <mergeCell ref="J10:K10"/>
    <mergeCell ref="L10:P10"/>
    <mergeCell ref="C11:F11"/>
    <mergeCell ref="J11:K11"/>
    <mergeCell ref="L11:P11"/>
    <mergeCell ref="C8:F8"/>
    <mergeCell ref="J8:K8"/>
    <mergeCell ref="L8:P8"/>
    <mergeCell ref="C9:F9"/>
    <mergeCell ref="C6:F6"/>
    <mergeCell ref="J6:K6"/>
    <mergeCell ref="L6:P6"/>
    <mergeCell ref="C7:F7"/>
    <mergeCell ref="D16:F16"/>
    <mergeCell ref="I16:J16"/>
    <mergeCell ref="D17:F17"/>
    <mergeCell ref="I17:J17"/>
    <mergeCell ref="I21:J21"/>
    <mergeCell ref="I19:J19"/>
    <mergeCell ref="I22:J22"/>
    <mergeCell ref="I23:J23"/>
    <mergeCell ref="I18:J18"/>
    <mergeCell ref="I20:J20"/>
    <mergeCell ref="D22:F22"/>
    <mergeCell ref="D19:F19"/>
    <mergeCell ref="D20:F20"/>
    <mergeCell ref="D21:F21"/>
    <mergeCell ref="D23:F23"/>
    <mergeCell ref="O30:P30"/>
    <mergeCell ref="I24:J24"/>
    <mergeCell ref="I25:J25"/>
    <mergeCell ref="D32:F32"/>
    <mergeCell ref="O32:P32"/>
    <mergeCell ref="D33:F33"/>
    <mergeCell ref="I33:J33"/>
    <mergeCell ref="O33:P33"/>
    <mergeCell ref="I31:J31"/>
    <mergeCell ref="O31:P31"/>
    <mergeCell ref="I32:J32"/>
    <mergeCell ref="O25:P25"/>
    <mergeCell ref="O26:P26"/>
    <mergeCell ref="O27:P27"/>
    <mergeCell ref="O28:P28"/>
    <mergeCell ref="D24:F24"/>
    <mergeCell ref="D25:F25"/>
    <mergeCell ref="O29:P29"/>
    <mergeCell ref="I26:J26"/>
    <mergeCell ref="I27:J27"/>
    <mergeCell ref="I28:J28"/>
    <mergeCell ref="I29:J29"/>
    <mergeCell ref="I30:J30"/>
    <mergeCell ref="D28:F28"/>
    <mergeCell ref="D45:F45"/>
    <mergeCell ref="I45:J45"/>
    <mergeCell ref="D36:F36"/>
    <mergeCell ref="I36:J36"/>
    <mergeCell ref="O36:P36"/>
    <mergeCell ref="D37:F37"/>
    <mergeCell ref="I37:J37"/>
    <mergeCell ref="O37:P37"/>
    <mergeCell ref="D34:F34"/>
    <mergeCell ref="I34:J34"/>
    <mergeCell ref="O34:P34"/>
    <mergeCell ref="D35:F35"/>
    <mergeCell ref="I35:J35"/>
    <mergeCell ref="O35:P35"/>
    <mergeCell ref="D44:F44"/>
    <mergeCell ref="I44:J44"/>
    <mergeCell ref="O44:P44"/>
    <mergeCell ref="D42:F42"/>
    <mergeCell ref="I42:J42"/>
    <mergeCell ref="O42:P42"/>
    <mergeCell ref="D43:F43"/>
    <mergeCell ref="I43:J43"/>
    <mergeCell ref="O43:P43"/>
    <mergeCell ref="D40:F40"/>
    <mergeCell ref="I40:J40"/>
    <mergeCell ref="O40:P40"/>
    <mergeCell ref="D41:F41"/>
    <mergeCell ref="I41:J41"/>
    <mergeCell ref="O41:P41"/>
    <mergeCell ref="D38:F38"/>
    <mergeCell ref="I38:J38"/>
    <mergeCell ref="O38:P38"/>
    <mergeCell ref="D39:F39"/>
    <mergeCell ref="I39:J39"/>
    <mergeCell ref="O39:P39"/>
    <mergeCell ref="D29:F29"/>
    <mergeCell ref="B46:F46"/>
    <mergeCell ref="H46:P46"/>
    <mergeCell ref="O45:P45"/>
    <mergeCell ref="B53:C54"/>
    <mergeCell ref="D53:I54"/>
    <mergeCell ref="J53:K54"/>
    <mergeCell ref="L53:P54"/>
    <mergeCell ref="B55:P55"/>
    <mergeCell ref="D50:F50"/>
    <mergeCell ref="I50:J50"/>
    <mergeCell ref="O50:P50"/>
    <mergeCell ref="B51:L52"/>
    <mergeCell ref="O51:P51"/>
    <mergeCell ref="M52:P52"/>
    <mergeCell ref="D48:F48"/>
    <mergeCell ref="I48:J48"/>
    <mergeCell ref="O48:P48"/>
    <mergeCell ref="D49:F49"/>
    <mergeCell ref="I49:J49"/>
    <mergeCell ref="O49:P49"/>
    <mergeCell ref="D47:F47"/>
    <mergeCell ref="I47:J47"/>
    <mergeCell ref="O47:P47"/>
  </mergeCells>
  <phoneticPr fontId="19" type="noConversion"/>
  <printOptions horizontalCentered="1"/>
  <pageMargins left="0" right="0.25" top="0.25" bottom="0.2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7B930-CEF6-4C0A-9106-2AC5531D33EC}">
  <sheetPr>
    <pageSetUpPr fitToPage="1"/>
  </sheetPr>
  <dimension ref="A3:P51"/>
  <sheetViews>
    <sheetView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3" width="11" style="12" customWidth="1"/>
    <col min="4" max="4" width="12.33203125" style="12" customWidth="1"/>
    <col min="5" max="5" width="17.6640625" style="12" customWidth="1"/>
    <col min="6" max="6" width="4.83203125" style="1" customWidth="1"/>
    <col min="7" max="8" width="9.1640625" style="1"/>
    <col min="9" max="9" width="4.33203125" style="1" customWidth="1"/>
    <col min="10" max="10" width="4.83203125" style="1" customWidth="1"/>
    <col min="11" max="13" width="9.1640625" style="1" customWidth="1"/>
    <col min="14" max="14" width="10.1640625" style="1" customWidth="1"/>
    <col min="15" max="16384" width="9.1640625" style="1"/>
  </cols>
  <sheetData>
    <row r="3" spans="1:16" ht="23.25" customHeight="1" x14ac:dyDescent="0.2">
      <c r="B3" s="2" t="s">
        <v>0</v>
      </c>
      <c r="C3" s="167"/>
      <c r="D3" s="168"/>
      <c r="E3" s="168"/>
      <c r="F3" s="169"/>
      <c r="G3" s="170"/>
      <c r="H3" s="170"/>
      <c r="I3" s="170"/>
      <c r="J3" s="171" t="s">
        <v>1</v>
      </c>
      <c r="K3" s="172"/>
      <c r="L3" s="173"/>
      <c r="M3" s="174"/>
      <c r="N3" s="3" t="s">
        <v>2</v>
      </c>
      <c r="O3" s="175"/>
      <c r="P3" s="176"/>
    </row>
    <row r="4" spans="1:16" ht="23.25" customHeight="1" x14ac:dyDescent="0.2">
      <c r="B4" s="177"/>
      <c r="C4" s="177"/>
      <c r="D4" s="177"/>
      <c r="E4" s="177"/>
      <c r="F4" s="177"/>
      <c r="G4" s="170"/>
      <c r="H4" s="170"/>
      <c r="I4" s="170"/>
      <c r="J4" s="177"/>
      <c r="K4" s="177"/>
      <c r="L4" s="177"/>
      <c r="M4" s="177"/>
      <c r="N4" s="177"/>
      <c r="O4" s="177"/>
      <c r="P4" s="177"/>
    </row>
    <row r="5" spans="1:16" ht="23.25" customHeight="1" x14ac:dyDescent="0.2">
      <c r="B5" s="3" t="s">
        <v>3</v>
      </c>
      <c r="C5" s="178"/>
      <c r="D5" s="178"/>
      <c r="E5" s="178"/>
      <c r="F5" s="178"/>
      <c r="G5" s="170"/>
      <c r="H5" s="170"/>
      <c r="I5" s="170"/>
      <c r="J5" s="179" t="s">
        <v>4</v>
      </c>
      <c r="K5" s="180"/>
      <c r="L5" s="181"/>
      <c r="M5" s="181"/>
      <c r="N5" s="181"/>
      <c r="O5" s="181"/>
      <c r="P5" s="182"/>
    </row>
    <row r="6" spans="1:16" ht="23.25" customHeight="1" x14ac:dyDescent="0.2">
      <c r="B6" s="4" t="s">
        <v>5</v>
      </c>
      <c r="C6" s="178"/>
      <c r="D6" s="178"/>
      <c r="E6" s="178"/>
      <c r="F6" s="178"/>
      <c r="G6" s="170"/>
      <c r="H6" s="170"/>
      <c r="I6" s="170"/>
      <c r="J6" s="185" t="s">
        <v>5</v>
      </c>
      <c r="K6" s="186"/>
      <c r="L6" s="183"/>
      <c r="M6" s="183"/>
      <c r="N6" s="183"/>
      <c r="O6" s="183"/>
      <c r="P6" s="184"/>
    </row>
    <row r="7" spans="1:16" ht="23.25" customHeight="1" x14ac:dyDescent="0.2">
      <c r="B7" s="4" t="s">
        <v>6</v>
      </c>
      <c r="C7" s="178"/>
      <c r="D7" s="178"/>
      <c r="E7" s="178"/>
      <c r="F7" s="178"/>
      <c r="G7" s="170"/>
      <c r="H7" s="170"/>
      <c r="I7" s="170"/>
      <c r="J7" s="185" t="s">
        <v>6</v>
      </c>
      <c r="K7" s="186"/>
      <c r="L7" s="183"/>
      <c r="M7" s="183"/>
      <c r="N7" s="183"/>
      <c r="O7" s="183"/>
      <c r="P7" s="184"/>
    </row>
    <row r="8" spans="1:16" ht="23.25" customHeight="1" x14ac:dyDescent="0.2">
      <c r="B8" s="4" t="s">
        <v>7</v>
      </c>
      <c r="C8" s="178"/>
      <c r="D8" s="178"/>
      <c r="E8" s="178"/>
      <c r="F8" s="178"/>
      <c r="G8" s="170"/>
      <c r="H8" s="170"/>
      <c r="I8" s="170"/>
      <c r="J8" s="185" t="s">
        <v>7</v>
      </c>
      <c r="K8" s="186"/>
      <c r="L8" s="183"/>
      <c r="M8" s="183"/>
      <c r="N8" s="183"/>
      <c r="O8" s="183"/>
      <c r="P8" s="184"/>
    </row>
    <row r="9" spans="1:16" ht="23.25" customHeight="1" x14ac:dyDescent="0.2">
      <c r="B9" s="3" t="s">
        <v>8</v>
      </c>
      <c r="C9" s="178"/>
      <c r="D9" s="178"/>
      <c r="E9" s="178"/>
      <c r="F9" s="178"/>
      <c r="G9" s="170"/>
      <c r="H9" s="170"/>
      <c r="I9" s="170"/>
      <c r="J9" s="185" t="s">
        <v>8</v>
      </c>
      <c r="K9" s="186"/>
      <c r="L9" s="183"/>
      <c r="M9" s="183"/>
      <c r="N9" s="183"/>
      <c r="O9" s="183"/>
      <c r="P9" s="184"/>
    </row>
    <row r="10" spans="1:16" ht="23.25" customHeight="1" x14ac:dyDescent="0.2">
      <c r="B10" s="4" t="s">
        <v>9</v>
      </c>
      <c r="C10" s="178"/>
      <c r="D10" s="178"/>
      <c r="E10" s="178"/>
      <c r="F10" s="178"/>
      <c r="G10" s="170"/>
      <c r="H10" s="170"/>
      <c r="I10" s="170"/>
      <c r="J10" s="179" t="s">
        <v>10</v>
      </c>
      <c r="K10" s="180"/>
      <c r="L10" s="183"/>
      <c r="M10" s="183"/>
      <c r="N10" s="183"/>
      <c r="O10" s="183"/>
      <c r="P10" s="184"/>
    </row>
    <row r="11" spans="1:16" ht="23.25" customHeight="1" x14ac:dyDescent="0.2">
      <c r="B11" s="4" t="s">
        <v>11</v>
      </c>
      <c r="C11" s="178"/>
      <c r="D11" s="178"/>
      <c r="E11" s="178"/>
      <c r="F11" s="178"/>
      <c r="G11" s="170"/>
      <c r="H11" s="170"/>
      <c r="I11" s="170"/>
      <c r="J11" s="179" t="s">
        <v>12</v>
      </c>
      <c r="K11" s="180"/>
      <c r="L11" s="183"/>
      <c r="M11" s="183"/>
      <c r="N11" s="183"/>
      <c r="O11" s="183"/>
      <c r="P11" s="184"/>
    </row>
    <row r="12" spans="1:16" ht="6" customHeight="1" x14ac:dyDescent="0.2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</row>
    <row r="13" spans="1:16" s="5" customFormat="1" ht="27.75" customHeight="1" x14ac:dyDescent="0.2">
      <c r="B13" s="6" t="s">
        <v>33</v>
      </c>
      <c r="C13" s="195"/>
      <c r="D13" s="196"/>
      <c r="E13" s="8" t="s">
        <v>34</v>
      </c>
      <c r="F13" s="195"/>
      <c r="G13" s="197"/>
      <c r="H13" s="196"/>
      <c r="I13" s="190" t="s">
        <v>14</v>
      </c>
      <c r="J13" s="191"/>
      <c r="K13" s="198"/>
      <c r="L13" s="199"/>
      <c r="M13" s="200" t="s">
        <v>15</v>
      </c>
      <c r="N13" s="201"/>
      <c r="O13" s="202"/>
      <c r="P13" s="203"/>
    </row>
    <row r="14" spans="1:16" s="7" customFormat="1" ht="30" customHeight="1" x14ac:dyDescent="0.3">
      <c r="B14" s="113" t="s">
        <v>193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</row>
    <row r="15" spans="1:16" ht="23.5" customHeight="1" x14ac:dyDescent="0.2">
      <c r="A15" s="5"/>
      <c r="B15" s="20" t="s">
        <v>16</v>
      </c>
      <c r="C15" s="21" t="s">
        <v>17</v>
      </c>
      <c r="D15" s="187" t="s">
        <v>19</v>
      </c>
      <c r="E15" s="188"/>
      <c r="F15" s="189"/>
      <c r="G15" s="8" t="s">
        <v>43</v>
      </c>
      <c r="H15" s="8" t="s">
        <v>20</v>
      </c>
      <c r="I15" s="190" t="s">
        <v>21</v>
      </c>
      <c r="J15" s="191"/>
      <c r="K15" s="8" t="s">
        <v>22</v>
      </c>
      <c r="L15" s="8" t="s">
        <v>23</v>
      </c>
      <c r="M15" s="22" t="s">
        <v>24</v>
      </c>
      <c r="N15" s="8" t="s">
        <v>25</v>
      </c>
      <c r="O15" s="192" t="s">
        <v>26</v>
      </c>
      <c r="P15" s="193"/>
    </row>
    <row r="16" spans="1:16" ht="23.5" customHeight="1" x14ac:dyDescent="0.2">
      <c r="B16" s="37" t="s">
        <v>182</v>
      </c>
      <c r="C16" s="38" t="s">
        <v>52</v>
      </c>
      <c r="D16" s="110" t="s">
        <v>160</v>
      </c>
      <c r="E16" s="111"/>
      <c r="F16" s="112"/>
      <c r="G16" s="9"/>
      <c r="H16" s="9"/>
      <c r="I16" s="163"/>
      <c r="J16" s="164"/>
      <c r="K16" s="9"/>
      <c r="L16" s="11"/>
      <c r="M16" s="46">
        <f>SUM(G16:L16)</f>
        <v>0</v>
      </c>
      <c r="N16" s="62">
        <v>29</v>
      </c>
      <c r="O16" s="144">
        <f>N16*M16</f>
        <v>0</v>
      </c>
      <c r="P16" s="145"/>
    </row>
    <row r="17" spans="1:16" ht="23.5" customHeight="1" x14ac:dyDescent="0.2">
      <c r="B17" s="37" t="s">
        <v>183</v>
      </c>
      <c r="C17" s="38" t="s">
        <v>52</v>
      </c>
      <c r="D17" s="110" t="s">
        <v>161</v>
      </c>
      <c r="E17" s="111"/>
      <c r="F17" s="112"/>
      <c r="G17" s="9"/>
      <c r="H17" s="9"/>
      <c r="I17" s="163"/>
      <c r="J17" s="164"/>
      <c r="K17" s="9"/>
      <c r="L17" s="11"/>
      <c r="M17" s="46">
        <f t="shared" ref="M17:M27" si="0">SUM(G17:L17)</f>
        <v>0</v>
      </c>
      <c r="N17" s="62">
        <v>29</v>
      </c>
      <c r="O17" s="144">
        <f t="shared" ref="O17:O27" si="1">N17*M17</f>
        <v>0</v>
      </c>
      <c r="P17" s="145"/>
    </row>
    <row r="18" spans="1:16" s="10" customFormat="1" ht="23.5" customHeight="1" x14ac:dyDescent="0.2">
      <c r="A18" s="5"/>
      <c r="B18" s="37" t="s">
        <v>173</v>
      </c>
      <c r="C18" s="38" t="s">
        <v>35</v>
      </c>
      <c r="D18" s="110" t="s">
        <v>178</v>
      </c>
      <c r="E18" s="111"/>
      <c r="F18" s="112"/>
      <c r="G18" s="9"/>
      <c r="H18" s="9"/>
      <c r="I18" s="163"/>
      <c r="J18" s="164"/>
      <c r="K18" s="9"/>
      <c r="L18" s="11"/>
      <c r="M18" s="46">
        <f t="shared" si="0"/>
        <v>0</v>
      </c>
      <c r="N18" s="62">
        <v>29.5</v>
      </c>
      <c r="O18" s="144">
        <f t="shared" si="1"/>
        <v>0</v>
      </c>
      <c r="P18" s="145"/>
    </row>
    <row r="19" spans="1:16" ht="23.5" customHeight="1" x14ac:dyDescent="0.2">
      <c r="B19" s="37" t="s">
        <v>174</v>
      </c>
      <c r="C19" s="38" t="s">
        <v>177</v>
      </c>
      <c r="D19" s="110" t="s">
        <v>179</v>
      </c>
      <c r="E19" s="111"/>
      <c r="F19" s="112"/>
      <c r="G19" s="9"/>
      <c r="H19" s="9"/>
      <c r="I19" s="163"/>
      <c r="J19" s="164"/>
      <c r="K19" s="9"/>
      <c r="L19" s="11"/>
      <c r="M19" s="46">
        <f t="shared" si="0"/>
        <v>0</v>
      </c>
      <c r="N19" s="62">
        <v>29</v>
      </c>
      <c r="O19" s="144">
        <f t="shared" si="1"/>
        <v>0</v>
      </c>
      <c r="P19" s="145"/>
    </row>
    <row r="20" spans="1:16" s="10" customFormat="1" ht="23.5" customHeight="1" x14ac:dyDescent="0.2">
      <c r="A20" s="5"/>
      <c r="B20" s="37" t="s">
        <v>159</v>
      </c>
      <c r="C20" s="38" t="s">
        <v>42</v>
      </c>
      <c r="D20" s="110" t="s">
        <v>162</v>
      </c>
      <c r="E20" s="111"/>
      <c r="F20" s="112"/>
      <c r="G20" s="9"/>
      <c r="H20" s="9"/>
      <c r="I20" s="163"/>
      <c r="J20" s="164"/>
      <c r="K20" s="9"/>
      <c r="L20" s="11"/>
      <c r="M20" s="46">
        <f t="shared" si="0"/>
        <v>0</v>
      </c>
      <c r="N20" s="62">
        <v>29</v>
      </c>
      <c r="O20" s="144">
        <f t="shared" si="1"/>
        <v>0</v>
      </c>
      <c r="P20" s="145"/>
    </row>
    <row r="21" spans="1:16" ht="23.5" customHeight="1" x14ac:dyDescent="0.2">
      <c r="A21" s="5"/>
      <c r="B21" s="37" t="s">
        <v>50</v>
      </c>
      <c r="C21" s="38" t="s">
        <v>52</v>
      </c>
      <c r="D21" s="110" t="s">
        <v>99</v>
      </c>
      <c r="E21" s="111"/>
      <c r="F21" s="112"/>
      <c r="G21" s="9"/>
      <c r="H21" s="9"/>
      <c r="I21" s="163"/>
      <c r="J21" s="164"/>
      <c r="K21" s="9"/>
      <c r="L21" s="11"/>
      <c r="M21" s="46">
        <f t="shared" si="0"/>
        <v>0</v>
      </c>
      <c r="N21" s="62">
        <v>29</v>
      </c>
      <c r="O21" s="144">
        <f t="shared" si="1"/>
        <v>0</v>
      </c>
      <c r="P21" s="145"/>
    </row>
    <row r="22" spans="1:16" ht="23.5" customHeight="1" x14ac:dyDescent="0.2">
      <c r="A22" s="5"/>
      <c r="B22" s="37" t="s">
        <v>184</v>
      </c>
      <c r="C22" s="38" t="s">
        <v>52</v>
      </c>
      <c r="D22" s="110" t="s">
        <v>100</v>
      </c>
      <c r="E22" s="111"/>
      <c r="F22" s="112"/>
      <c r="G22" s="9"/>
      <c r="H22" s="9"/>
      <c r="I22" s="163"/>
      <c r="J22" s="164"/>
      <c r="K22" s="9"/>
      <c r="L22" s="11"/>
      <c r="M22" s="46">
        <f t="shared" si="0"/>
        <v>0</v>
      </c>
      <c r="N22" s="62">
        <v>28</v>
      </c>
      <c r="O22" s="144">
        <f t="shared" si="1"/>
        <v>0</v>
      </c>
      <c r="P22" s="145"/>
    </row>
    <row r="23" spans="1:16" ht="23.5" customHeight="1" x14ac:dyDescent="0.2">
      <c r="A23" s="5"/>
      <c r="B23" s="37" t="s">
        <v>185</v>
      </c>
      <c r="C23" s="38" t="s">
        <v>52</v>
      </c>
      <c r="D23" s="63" t="s">
        <v>189</v>
      </c>
      <c r="E23" s="64"/>
      <c r="F23" s="65"/>
      <c r="G23" s="9"/>
      <c r="H23" s="9"/>
      <c r="I23" s="163"/>
      <c r="J23" s="164"/>
      <c r="K23" s="9"/>
      <c r="L23" s="11"/>
      <c r="M23" s="46">
        <f t="shared" si="0"/>
        <v>0</v>
      </c>
      <c r="N23" s="62">
        <v>25</v>
      </c>
      <c r="O23" s="144">
        <f t="shared" si="1"/>
        <v>0</v>
      </c>
      <c r="P23" s="145"/>
    </row>
    <row r="24" spans="1:16" s="10" customFormat="1" ht="23.5" customHeight="1" x14ac:dyDescent="0.2">
      <c r="A24" s="5"/>
      <c r="B24" s="37" t="s">
        <v>186</v>
      </c>
      <c r="C24" s="38" t="s">
        <v>187</v>
      </c>
      <c r="D24" s="39" t="s">
        <v>189</v>
      </c>
      <c r="E24" s="40"/>
      <c r="F24" s="41"/>
      <c r="G24" s="9"/>
      <c r="H24" s="9"/>
      <c r="I24" s="163"/>
      <c r="J24" s="164"/>
      <c r="K24" s="9"/>
      <c r="L24" s="11"/>
      <c r="M24" s="46">
        <f t="shared" si="0"/>
        <v>0</v>
      </c>
      <c r="N24" s="62">
        <v>25</v>
      </c>
      <c r="O24" s="144">
        <f t="shared" si="1"/>
        <v>0</v>
      </c>
      <c r="P24" s="145"/>
    </row>
    <row r="25" spans="1:16" ht="23.5" customHeight="1" x14ac:dyDescent="0.2">
      <c r="A25" s="5"/>
      <c r="B25" s="37" t="s">
        <v>188</v>
      </c>
      <c r="C25" s="38" t="s">
        <v>52</v>
      </c>
      <c r="D25" s="110" t="s">
        <v>168</v>
      </c>
      <c r="E25" s="111"/>
      <c r="F25" s="112"/>
      <c r="G25" s="9"/>
      <c r="H25" s="9"/>
      <c r="I25" s="163"/>
      <c r="J25" s="164"/>
      <c r="K25" s="9"/>
      <c r="L25" s="11"/>
      <c r="M25" s="46">
        <f t="shared" si="0"/>
        <v>0</v>
      </c>
      <c r="N25" s="62">
        <v>26</v>
      </c>
      <c r="O25" s="144">
        <f t="shared" si="1"/>
        <v>0</v>
      </c>
      <c r="P25" s="145"/>
    </row>
    <row r="26" spans="1:16" ht="23.5" customHeight="1" x14ac:dyDescent="0.2">
      <c r="B26" s="37" t="s">
        <v>175</v>
      </c>
      <c r="C26" s="38" t="s">
        <v>35</v>
      </c>
      <c r="D26" s="110" t="s">
        <v>180</v>
      </c>
      <c r="E26" s="111"/>
      <c r="F26" s="112"/>
      <c r="G26" s="9"/>
      <c r="H26" s="9"/>
      <c r="I26" s="163"/>
      <c r="J26" s="164"/>
      <c r="K26" s="9"/>
      <c r="L26" s="11"/>
      <c r="M26" s="46">
        <f t="shared" si="0"/>
        <v>0</v>
      </c>
      <c r="N26" s="62">
        <v>27</v>
      </c>
      <c r="O26" s="144">
        <f t="shared" si="1"/>
        <v>0</v>
      </c>
      <c r="P26" s="145"/>
    </row>
    <row r="27" spans="1:16" s="10" customFormat="1" ht="23.5" customHeight="1" x14ac:dyDescent="0.2">
      <c r="A27" s="5"/>
      <c r="B27" s="37" t="s">
        <v>176</v>
      </c>
      <c r="C27" s="38" t="s">
        <v>35</v>
      </c>
      <c r="D27" s="63" t="s">
        <v>181</v>
      </c>
      <c r="E27" s="64"/>
      <c r="F27" s="65"/>
      <c r="G27" s="9"/>
      <c r="H27" s="9"/>
      <c r="I27" s="34"/>
      <c r="J27" s="35"/>
      <c r="K27" s="9"/>
      <c r="L27" s="11"/>
      <c r="M27" s="46">
        <f t="shared" si="0"/>
        <v>0</v>
      </c>
      <c r="N27" s="62">
        <v>28</v>
      </c>
      <c r="O27" s="144">
        <f t="shared" si="1"/>
        <v>0</v>
      </c>
      <c r="P27" s="145"/>
    </row>
    <row r="28" spans="1:16" ht="23.5" customHeight="1" x14ac:dyDescent="0.2">
      <c r="B28" s="37"/>
      <c r="C28" s="38"/>
      <c r="D28" s="204"/>
      <c r="E28" s="205"/>
      <c r="F28" s="206"/>
      <c r="G28" s="42"/>
      <c r="H28" s="42"/>
      <c r="I28" s="165"/>
      <c r="J28" s="166"/>
      <c r="K28" s="42"/>
      <c r="L28" s="42"/>
      <c r="M28" s="46"/>
      <c r="N28" s="62"/>
      <c r="O28" s="144"/>
      <c r="P28" s="145"/>
    </row>
    <row r="29" spans="1:16" ht="23.5" customHeight="1" x14ac:dyDescent="0.2">
      <c r="B29" s="37"/>
      <c r="C29" s="38"/>
      <c r="D29" s="204"/>
      <c r="E29" s="205"/>
      <c r="F29" s="206"/>
      <c r="G29" s="45"/>
      <c r="H29" s="45"/>
      <c r="I29" s="115"/>
      <c r="J29" s="117"/>
      <c r="K29" s="45"/>
      <c r="L29" s="45"/>
      <c r="M29" s="46"/>
      <c r="N29" s="62"/>
      <c r="O29" s="144"/>
      <c r="P29" s="145"/>
    </row>
    <row r="30" spans="1:16" ht="23.25" customHeight="1" x14ac:dyDescent="0.2">
      <c r="A30" s="5"/>
      <c r="B30" s="37"/>
      <c r="C30" s="38"/>
      <c r="D30" s="63"/>
      <c r="E30" s="64"/>
      <c r="F30" s="65"/>
      <c r="G30" s="45"/>
      <c r="H30" s="45"/>
      <c r="I30" s="115"/>
      <c r="J30" s="117"/>
      <c r="K30" s="45"/>
      <c r="L30" s="45"/>
      <c r="M30" s="46"/>
      <c r="N30" s="51"/>
      <c r="O30" s="144"/>
      <c r="P30" s="145"/>
    </row>
    <row r="31" spans="1:16" ht="23.5" customHeight="1" x14ac:dyDescent="0.2">
      <c r="A31" s="5"/>
      <c r="B31" s="37"/>
      <c r="C31" s="38"/>
      <c r="D31" s="63"/>
      <c r="E31" s="64"/>
      <c r="F31" s="65"/>
      <c r="G31" s="45"/>
      <c r="H31" s="45"/>
      <c r="I31" s="115"/>
      <c r="J31" s="117"/>
      <c r="K31" s="45"/>
      <c r="L31" s="45"/>
      <c r="M31" s="46"/>
      <c r="N31" s="51"/>
      <c r="O31" s="144"/>
      <c r="P31" s="145"/>
    </row>
    <row r="32" spans="1:16" ht="23.5" customHeight="1" x14ac:dyDescent="0.2">
      <c r="B32" s="37"/>
      <c r="C32" s="38"/>
      <c r="D32" s="39"/>
      <c r="E32" s="40"/>
      <c r="F32" s="41"/>
      <c r="G32" s="45"/>
      <c r="H32" s="45"/>
      <c r="I32" s="115"/>
      <c r="J32" s="117"/>
      <c r="K32" s="45"/>
      <c r="L32" s="45"/>
      <c r="M32" s="46"/>
      <c r="N32" s="51"/>
      <c r="O32" s="144"/>
      <c r="P32" s="145"/>
    </row>
    <row r="33" spans="1:16" s="10" customFormat="1" ht="23.5" customHeight="1" x14ac:dyDescent="0.2">
      <c r="A33" s="5"/>
      <c r="B33" s="37"/>
      <c r="C33" s="38"/>
      <c r="D33" s="204"/>
      <c r="E33" s="205"/>
      <c r="F33" s="206"/>
      <c r="G33" s="45"/>
      <c r="H33" s="45"/>
      <c r="I33" s="115"/>
      <c r="J33" s="117"/>
      <c r="K33" s="45"/>
      <c r="L33" s="45"/>
      <c r="M33" s="46"/>
      <c r="N33" s="51"/>
      <c r="O33" s="144"/>
      <c r="P33" s="145"/>
    </row>
    <row r="34" spans="1:16" s="10" customFormat="1" ht="23.5" customHeight="1" x14ac:dyDescent="0.2">
      <c r="A34" s="5"/>
      <c r="B34" s="37"/>
      <c r="C34" s="38"/>
      <c r="D34" s="204"/>
      <c r="E34" s="205"/>
      <c r="F34" s="206"/>
      <c r="G34" s="45"/>
      <c r="H34" s="45"/>
      <c r="I34" s="115"/>
      <c r="J34" s="117"/>
      <c r="K34" s="45"/>
      <c r="L34" s="45"/>
      <c r="M34" s="56"/>
      <c r="N34" s="51"/>
      <c r="O34" s="118"/>
      <c r="P34" s="119"/>
    </row>
    <row r="35" spans="1:16" s="10" customFormat="1" ht="23.5" customHeight="1" x14ac:dyDescent="0.2">
      <c r="A35" s="5"/>
      <c r="B35" s="52"/>
      <c r="C35" s="55"/>
      <c r="D35" s="154"/>
      <c r="E35" s="155"/>
      <c r="F35" s="156"/>
      <c r="G35" s="45"/>
      <c r="H35" s="45"/>
      <c r="I35" s="115"/>
      <c r="J35" s="117"/>
      <c r="K35" s="45"/>
      <c r="L35" s="45"/>
      <c r="M35" s="56"/>
      <c r="N35" s="51"/>
      <c r="O35" s="118"/>
      <c r="P35" s="119"/>
    </row>
    <row r="36" spans="1:16" s="10" customFormat="1" ht="23.5" customHeight="1" x14ac:dyDescent="0.2">
      <c r="A36" s="5"/>
      <c r="B36" s="52"/>
      <c r="C36" s="55"/>
      <c r="D36" s="154"/>
      <c r="E36" s="155"/>
      <c r="F36" s="156"/>
      <c r="G36" s="45"/>
      <c r="H36" s="45"/>
      <c r="I36" s="115"/>
      <c r="J36" s="117"/>
      <c r="K36" s="45"/>
      <c r="L36" s="45"/>
      <c r="M36" s="56"/>
      <c r="N36" s="51"/>
      <c r="O36" s="118"/>
      <c r="P36" s="119"/>
    </row>
    <row r="37" spans="1:16" s="10" customFormat="1" ht="23.5" customHeight="1" x14ac:dyDescent="0.2">
      <c r="A37" s="5"/>
      <c r="B37" s="52"/>
      <c r="C37" s="55"/>
      <c r="D37" s="154"/>
      <c r="E37" s="155"/>
      <c r="F37" s="156"/>
      <c r="G37" s="45"/>
      <c r="H37" s="45"/>
      <c r="I37" s="115"/>
      <c r="J37" s="117"/>
      <c r="K37" s="45"/>
      <c r="L37" s="45"/>
      <c r="M37" s="56"/>
      <c r="N37" s="51"/>
      <c r="O37" s="118"/>
      <c r="P37" s="119"/>
    </row>
    <row r="38" spans="1:16" ht="23.5" customHeight="1" x14ac:dyDescent="0.2">
      <c r="B38" s="52"/>
      <c r="C38" s="55"/>
      <c r="D38" s="154"/>
      <c r="E38" s="155"/>
      <c r="F38" s="156"/>
      <c r="G38" s="45"/>
      <c r="H38" s="45"/>
      <c r="I38" s="115"/>
      <c r="J38" s="117"/>
      <c r="K38" s="45"/>
      <c r="L38" s="45"/>
      <c r="M38" s="56"/>
      <c r="N38" s="51"/>
      <c r="O38" s="118"/>
      <c r="P38" s="119"/>
    </row>
    <row r="39" spans="1:16" ht="23.5" customHeight="1" x14ac:dyDescent="0.2">
      <c r="A39" s="5"/>
      <c r="B39" s="52"/>
      <c r="C39" s="55"/>
      <c r="D39" s="160"/>
      <c r="E39" s="161"/>
      <c r="F39" s="162"/>
      <c r="G39" s="45"/>
      <c r="H39" s="45"/>
      <c r="I39" s="115"/>
      <c r="J39" s="117"/>
      <c r="K39" s="45"/>
      <c r="L39" s="45"/>
      <c r="M39" s="58"/>
      <c r="N39" s="59"/>
      <c r="O39" s="118"/>
      <c r="P39" s="119"/>
    </row>
    <row r="40" spans="1:16" ht="23.5" customHeight="1" x14ac:dyDescent="0.2">
      <c r="A40" s="5"/>
      <c r="B40" s="52"/>
      <c r="C40" s="55"/>
      <c r="D40" s="160"/>
      <c r="E40" s="161"/>
      <c r="F40" s="162"/>
      <c r="G40" s="45"/>
      <c r="H40" s="45"/>
      <c r="I40" s="115"/>
      <c r="J40" s="117"/>
      <c r="K40" s="45"/>
      <c r="L40" s="45"/>
      <c r="M40" s="58"/>
      <c r="N40" s="59"/>
      <c r="O40" s="118"/>
      <c r="P40" s="119"/>
    </row>
    <row r="41" spans="1:16" ht="23.5" customHeight="1" x14ac:dyDescent="0.2">
      <c r="A41" s="5"/>
      <c r="B41" s="52"/>
      <c r="C41" s="55"/>
      <c r="D41" s="160"/>
      <c r="E41" s="161"/>
      <c r="F41" s="162"/>
      <c r="G41" s="45"/>
      <c r="H41" s="45"/>
      <c r="I41" s="115"/>
      <c r="J41" s="117"/>
      <c r="K41" s="45"/>
      <c r="L41" s="45"/>
      <c r="M41" s="58"/>
      <c r="N41" s="59"/>
      <c r="O41" s="118"/>
      <c r="P41" s="119"/>
    </row>
    <row r="42" spans="1:16" ht="23.5" customHeight="1" x14ac:dyDescent="0.2">
      <c r="A42" s="5"/>
      <c r="B42" s="52"/>
      <c r="C42" s="55"/>
      <c r="D42" s="160"/>
      <c r="E42" s="161"/>
      <c r="F42" s="162"/>
      <c r="G42" s="45"/>
      <c r="H42" s="45"/>
      <c r="I42" s="115"/>
      <c r="J42" s="117"/>
      <c r="K42" s="45"/>
      <c r="L42" s="45"/>
      <c r="M42" s="58"/>
      <c r="N42" s="59"/>
      <c r="O42" s="118"/>
      <c r="P42" s="119"/>
    </row>
    <row r="43" spans="1:16" ht="23.5" customHeight="1" x14ac:dyDescent="0.25">
      <c r="A43" s="5"/>
      <c r="B43" s="113" t="s">
        <v>140</v>
      </c>
      <c r="C43" s="113"/>
      <c r="D43" s="113"/>
      <c r="E43" s="113"/>
      <c r="F43" s="114"/>
      <c r="G43" s="60" t="s">
        <v>169</v>
      </c>
      <c r="H43" s="115"/>
      <c r="I43" s="116"/>
      <c r="J43" s="116"/>
      <c r="K43" s="116"/>
      <c r="L43" s="116"/>
      <c r="M43" s="116"/>
      <c r="N43" s="116"/>
      <c r="O43" s="116"/>
      <c r="P43" s="117"/>
    </row>
    <row r="44" spans="1:16" ht="23.5" customHeight="1" x14ac:dyDescent="0.2">
      <c r="A44" s="5"/>
      <c r="B44" s="52" t="s">
        <v>131</v>
      </c>
      <c r="C44" s="38" t="s">
        <v>35</v>
      </c>
      <c r="D44" s="154" t="s">
        <v>123</v>
      </c>
      <c r="E44" s="155"/>
      <c r="F44" s="156"/>
      <c r="G44" s="11"/>
      <c r="H44" s="61"/>
      <c r="I44" s="142"/>
      <c r="J44" s="143"/>
      <c r="K44" s="61"/>
      <c r="L44" s="61"/>
      <c r="M44" s="46">
        <f t="shared" ref="M44:M46" si="2">SUM(G44:L44)</f>
        <v>0</v>
      </c>
      <c r="N44" s="47">
        <v>17</v>
      </c>
      <c r="O44" s="144">
        <f t="shared" ref="O44:O46" si="3">N44*M44</f>
        <v>0</v>
      </c>
      <c r="P44" s="145"/>
    </row>
    <row r="45" spans="1:16" ht="23.5" customHeight="1" x14ac:dyDescent="0.2">
      <c r="A45" s="5"/>
      <c r="B45" s="52" t="s">
        <v>132</v>
      </c>
      <c r="C45" s="38" t="s">
        <v>133</v>
      </c>
      <c r="D45" s="154" t="s">
        <v>123</v>
      </c>
      <c r="E45" s="155"/>
      <c r="F45" s="156"/>
      <c r="G45" s="11"/>
      <c r="H45" s="61"/>
      <c r="I45" s="142"/>
      <c r="J45" s="143"/>
      <c r="K45" s="61"/>
      <c r="L45" s="61"/>
      <c r="M45" s="46">
        <f t="shared" si="2"/>
        <v>0</v>
      </c>
      <c r="N45" s="47">
        <v>17</v>
      </c>
      <c r="O45" s="144">
        <f t="shared" si="3"/>
        <v>0</v>
      </c>
      <c r="P45" s="145"/>
    </row>
    <row r="46" spans="1:16" ht="23.5" customHeight="1" thickBot="1" x14ac:dyDescent="0.25">
      <c r="A46" s="5"/>
      <c r="B46" s="52" t="s">
        <v>190</v>
      </c>
      <c r="C46" s="38" t="s">
        <v>191</v>
      </c>
      <c r="D46" s="110" t="s">
        <v>192</v>
      </c>
      <c r="E46" s="111"/>
      <c r="F46" s="112"/>
      <c r="G46" s="11"/>
      <c r="H46" s="61"/>
      <c r="I46" s="142"/>
      <c r="J46" s="143"/>
      <c r="K46" s="61"/>
      <c r="L46" s="61"/>
      <c r="M46" s="46">
        <f t="shared" si="2"/>
        <v>0</v>
      </c>
      <c r="N46" s="47">
        <v>11</v>
      </c>
      <c r="O46" s="144">
        <f t="shared" si="3"/>
        <v>0</v>
      </c>
      <c r="P46" s="145"/>
    </row>
    <row r="47" spans="1:16" ht="30" customHeight="1" thickBot="1" x14ac:dyDescent="0.25">
      <c r="B47" s="146" t="s">
        <v>29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25">
        <f>SUM(M16:M46)</f>
        <v>0</v>
      </c>
      <c r="N47" s="26" t="s">
        <v>27</v>
      </c>
      <c r="O47" s="150">
        <f>SUM(O16:P46)</f>
        <v>0</v>
      </c>
      <c r="P47" s="151"/>
    </row>
    <row r="48" spans="1:16" ht="24" customHeight="1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207" t="s">
        <v>30</v>
      </c>
      <c r="N48" s="207"/>
      <c r="O48" s="207"/>
      <c r="P48" s="208"/>
    </row>
    <row r="49" spans="2:16" ht="17.25" customHeight="1" x14ac:dyDescent="0.2">
      <c r="B49" s="120" t="s">
        <v>31</v>
      </c>
      <c r="C49" s="121"/>
      <c r="D49" s="123"/>
      <c r="E49" s="124"/>
      <c r="F49" s="124"/>
      <c r="G49" s="124"/>
      <c r="H49" s="124"/>
      <c r="I49" s="125"/>
      <c r="J49" s="129" t="s">
        <v>32</v>
      </c>
      <c r="K49" s="130"/>
      <c r="L49" s="133"/>
      <c r="M49" s="134"/>
      <c r="N49" s="134"/>
      <c r="O49" s="134"/>
      <c r="P49" s="135"/>
    </row>
    <row r="50" spans="2:16" ht="7.5" customHeight="1" x14ac:dyDescent="0.2">
      <c r="B50" s="122"/>
      <c r="C50" s="122"/>
      <c r="D50" s="126"/>
      <c r="E50" s="127"/>
      <c r="F50" s="127"/>
      <c r="G50" s="127"/>
      <c r="H50" s="127"/>
      <c r="I50" s="128"/>
      <c r="J50" s="131"/>
      <c r="K50" s="132"/>
      <c r="L50" s="136"/>
      <c r="M50" s="137"/>
      <c r="N50" s="137"/>
      <c r="O50" s="137"/>
      <c r="P50" s="138"/>
    </row>
    <row r="51" spans="2:16" x14ac:dyDescent="0.2">
      <c r="B51" s="139" t="s">
        <v>55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</sheetData>
  <sheetProtection sheet="1" selectLockedCells="1"/>
  <mergeCells count="132">
    <mergeCell ref="O42:P42"/>
    <mergeCell ref="B49:C50"/>
    <mergeCell ref="D49:I50"/>
    <mergeCell ref="O39:P39"/>
    <mergeCell ref="D41:F41"/>
    <mergeCell ref="O41:P41"/>
    <mergeCell ref="I36:J36"/>
    <mergeCell ref="D40:F40"/>
    <mergeCell ref="I40:J40"/>
    <mergeCell ref="O40:P40"/>
    <mergeCell ref="I41:J41"/>
    <mergeCell ref="D39:F39"/>
    <mergeCell ref="I39:J39"/>
    <mergeCell ref="D36:F36"/>
    <mergeCell ref="O36:P36"/>
    <mergeCell ref="O46:P46"/>
    <mergeCell ref="I46:J46"/>
    <mergeCell ref="D46:F46"/>
    <mergeCell ref="D45:F45"/>
    <mergeCell ref="I45:J45"/>
    <mergeCell ref="O45:P45"/>
    <mergeCell ref="B43:F43"/>
    <mergeCell ref="H43:P43"/>
    <mergeCell ref="D26:F26"/>
    <mergeCell ref="O31:P31"/>
    <mergeCell ref="I35:J35"/>
    <mergeCell ref="D34:F34"/>
    <mergeCell ref="O34:P34"/>
    <mergeCell ref="D35:F35"/>
    <mergeCell ref="O35:P35"/>
    <mergeCell ref="B51:P51"/>
    <mergeCell ref="B47:L48"/>
    <mergeCell ref="O47:P47"/>
    <mergeCell ref="M48:P48"/>
    <mergeCell ref="J49:K50"/>
    <mergeCell ref="L49:P50"/>
    <mergeCell ref="D37:F37"/>
    <mergeCell ref="O37:P37"/>
    <mergeCell ref="D38:F38"/>
    <mergeCell ref="O38:P38"/>
    <mergeCell ref="I37:J37"/>
    <mergeCell ref="I38:J38"/>
    <mergeCell ref="D44:F44"/>
    <mergeCell ref="I44:J44"/>
    <mergeCell ref="O44:P44"/>
    <mergeCell ref="D42:F42"/>
    <mergeCell ref="I42:J42"/>
    <mergeCell ref="I34:J34"/>
    <mergeCell ref="O30:P30"/>
    <mergeCell ref="I24:J24"/>
    <mergeCell ref="I25:J25"/>
    <mergeCell ref="I26:J26"/>
    <mergeCell ref="I28:J28"/>
    <mergeCell ref="O25:P25"/>
    <mergeCell ref="O26:P26"/>
    <mergeCell ref="O27:P27"/>
    <mergeCell ref="O24:P24"/>
    <mergeCell ref="O29:P29"/>
    <mergeCell ref="I30:J30"/>
    <mergeCell ref="O28:P28"/>
    <mergeCell ref="I29:J29"/>
    <mergeCell ref="O32:P32"/>
    <mergeCell ref="C6:F6"/>
    <mergeCell ref="J6:K6"/>
    <mergeCell ref="I19:J19"/>
    <mergeCell ref="I20:J20"/>
    <mergeCell ref="O19:P19"/>
    <mergeCell ref="O20:P20"/>
    <mergeCell ref="O21:P21"/>
    <mergeCell ref="I17:J17"/>
    <mergeCell ref="J7:K7"/>
    <mergeCell ref="L7:P7"/>
    <mergeCell ref="B14:P14"/>
    <mergeCell ref="D15:F15"/>
    <mergeCell ref="O15:P15"/>
    <mergeCell ref="I15:J15"/>
    <mergeCell ref="I18:J18"/>
    <mergeCell ref="I21:J21"/>
    <mergeCell ref="O17:P17"/>
    <mergeCell ref="I13:J13"/>
    <mergeCell ref="K13:L13"/>
    <mergeCell ref="D16:F16"/>
    <mergeCell ref="D17:F17"/>
    <mergeCell ref="D18:F18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10:F10"/>
    <mergeCell ref="J10:K10"/>
    <mergeCell ref="L10:P10"/>
    <mergeCell ref="C11:F11"/>
    <mergeCell ref="J11:K11"/>
    <mergeCell ref="L11:P11"/>
    <mergeCell ref="C8:F8"/>
    <mergeCell ref="J8:K8"/>
    <mergeCell ref="L8:P8"/>
    <mergeCell ref="C9:F9"/>
    <mergeCell ref="J9:K9"/>
    <mergeCell ref="L9:P9"/>
    <mergeCell ref="L6:P6"/>
    <mergeCell ref="C7:F7"/>
    <mergeCell ref="D33:F33"/>
    <mergeCell ref="O33:P33"/>
    <mergeCell ref="D28:F28"/>
    <mergeCell ref="D29:F29"/>
    <mergeCell ref="B12:P12"/>
    <mergeCell ref="C13:D13"/>
    <mergeCell ref="F13:H13"/>
    <mergeCell ref="O18:P18"/>
    <mergeCell ref="O22:P22"/>
    <mergeCell ref="O23:P23"/>
    <mergeCell ref="M13:N13"/>
    <mergeCell ref="O13:P13"/>
    <mergeCell ref="O16:P16"/>
    <mergeCell ref="I22:J22"/>
    <mergeCell ref="I23:J23"/>
    <mergeCell ref="I16:J16"/>
    <mergeCell ref="D20:F20"/>
    <mergeCell ref="D21:F21"/>
    <mergeCell ref="D22:F22"/>
    <mergeCell ref="D19:F19"/>
    <mergeCell ref="D25:F25"/>
    <mergeCell ref="I31:J31"/>
    <mergeCell ref="I32:J32"/>
    <mergeCell ref="I33:J33"/>
  </mergeCells>
  <phoneticPr fontId="19" type="noConversion"/>
  <printOptions horizontalCentered="1"/>
  <pageMargins left="0" right="0.25" top="0.25" bottom="0.25" header="0.3" footer="0.3"/>
  <pageSetup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B631-FC39-4ECD-A173-645D71C1AFBC}">
  <sheetPr>
    <pageSetUpPr fitToPage="1"/>
  </sheetPr>
  <dimension ref="A3:AG59"/>
  <sheetViews>
    <sheetView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4" width="11" style="12" customWidth="1"/>
    <col min="5" max="5" width="20.33203125" style="12" customWidth="1"/>
    <col min="6" max="6" width="23.1640625" style="1" customWidth="1"/>
    <col min="7" max="8" width="9.1640625" style="1"/>
    <col min="9" max="10" width="4.6640625" style="1" customWidth="1"/>
    <col min="11" max="13" width="9.1640625" style="1" customWidth="1"/>
    <col min="14" max="14" width="10.1640625" style="1" customWidth="1"/>
    <col min="15" max="16384" width="9.1640625" style="1"/>
  </cols>
  <sheetData>
    <row r="3" spans="1:16" ht="23.25" customHeight="1" x14ac:dyDescent="0.2">
      <c r="B3" s="2" t="s">
        <v>0</v>
      </c>
      <c r="C3" s="167"/>
      <c r="D3" s="168"/>
      <c r="E3" s="168"/>
      <c r="F3" s="169"/>
      <c r="G3" s="170"/>
      <c r="H3" s="170"/>
      <c r="I3" s="170"/>
      <c r="J3" s="171" t="s">
        <v>1</v>
      </c>
      <c r="K3" s="172"/>
      <c r="L3" s="234"/>
      <c r="M3" s="174"/>
      <c r="N3" s="3" t="s">
        <v>2</v>
      </c>
      <c r="O3" s="175"/>
      <c r="P3" s="176"/>
    </row>
    <row r="4" spans="1:16" ht="23.25" customHeight="1" x14ac:dyDescent="0.2">
      <c r="B4" s="177"/>
      <c r="C4" s="177"/>
      <c r="D4" s="177"/>
      <c r="E4" s="177"/>
      <c r="F4" s="177"/>
      <c r="G4" s="170"/>
      <c r="H4" s="170"/>
      <c r="I4" s="170"/>
      <c r="J4" s="177"/>
      <c r="K4" s="177"/>
      <c r="L4" s="177"/>
      <c r="M4" s="177"/>
      <c r="N4" s="177"/>
      <c r="O4" s="177"/>
      <c r="P4" s="177"/>
    </row>
    <row r="5" spans="1:16" ht="23.25" customHeight="1" x14ac:dyDescent="0.2">
      <c r="B5" s="3" t="s">
        <v>3</v>
      </c>
      <c r="C5" s="178"/>
      <c r="D5" s="178"/>
      <c r="E5" s="178"/>
      <c r="F5" s="178"/>
      <c r="G5" s="170"/>
      <c r="H5" s="170"/>
      <c r="I5" s="170"/>
      <c r="J5" s="179" t="s">
        <v>4</v>
      </c>
      <c r="K5" s="180"/>
      <c r="L5" s="227"/>
      <c r="M5" s="183"/>
      <c r="N5" s="183"/>
      <c r="O5" s="183"/>
      <c r="P5" s="184"/>
    </row>
    <row r="6" spans="1:16" ht="23.25" customHeight="1" x14ac:dyDescent="0.2">
      <c r="B6" s="4" t="s">
        <v>5</v>
      </c>
      <c r="C6" s="178"/>
      <c r="D6" s="178"/>
      <c r="E6" s="178"/>
      <c r="F6" s="178"/>
      <c r="G6" s="170"/>
      <c r="H6" s="170"/>
      <c r="I6" s="170"/>
      <c r="J6" s="185" t="s">
        <v>5</v>
      </c>
      <c r="K6" s="186"/>
      <c r="L6" s="227"/>
      <c r="M6" s="183"/>
      <c r="N6" s="183"/>
      <c r="O6" s="183"/>
      <c r="P6" s="184"/>
    </row>
    <row r="7" spans="1:16" ht="23.25" customHeight="1" x14ac:dyDescent="0.2">
      <c r="B7" s="4" t="s">
        <v>6</v>
      </c>
      <c r="C7" s="178"/>
      <c r="D7" s="178"/>
      <c r="E7" s="178"/>
      <c r="F7" s="178"/>
      <c r="G7" s="170"/>
      <c r="H7" s="170"/>
      <c r="I7" s="170"/>
      <c r="J7" s="185" t="s">
        <v>6</v>
      </c>
      <c r="K7" s="186"/>
      <c r="L7" s="227"/>
      <c r="M7" s="183"/>
      <c r="N7" s="183"/>
      <c r="O7" s="183"/>
      <c r="P7" s="184"/>
    </row>
    <row r="8" spans="1:16" ht="23.25" customHeight="1" x14ac:dyDescent="0.2">
      <c r="B8" s="4" t="s">
        <v>7</v>
      </c>
      <c r="C8" s="178"/>
      <c r="D8" s="178"/>
      <c r="E8" s="178"/>
      <c r="F8" s="178"/>
      <c r="G8" s="170"/>
      <c r="H8" s="170"/>
      <c r="I8" s="170"/>
      <c r="J8" s="185" t="s">
        <v>7</v>
      </c>
      <c r="K8" s="186"/>
      <c r="L8" s="227"/>
      <c r="M8" s="183"/>
      <c r="N8" s="183"/>
      <c r="O8" s="183"/>
      <c r="P8" s="184"/>
    </row>
    <row r="9" spans="1:16" ht="23.25" customHeight="1" x14ac:dyDescent="0.2">
      <c r="B9" s="3" t="s">
        <v>8</v>
      </c>
      <c r="C9" s="178"/>
      <c r="D9" s="178"/>
      <c r="E9" s="178"/>
      <c r="F9" s="178"/>
      <c r="G9" s="170"/>
      <c r="H9" s="170"/>
      <c r="I9" s="170"/>
      <c r="J9" s="185" t="s">
        <v>8</v>
      </c>
      <c r="K9" s="186"/>
      <c r="L9" s="227"/>
      <c r="M9" s="183"/>
      <c r="N9" s="183"/>
      <c r="O9" s="183"/>
      <c r="P9" s="184"/>
    </row>
    <row r="10" spans="1:16" ht="23.25" customHeight="1" x14ac:dyDescent="0.2">
      <c r="B10" s="4" t="s">
        <v>9</v>
      </c>
      <c r="C10" s="178"/>
      <c r="D10" s="178"/>
      <c r="E10" s="178"/>
      <c r="F10" s="178"/>
      <c r="G10" s="170"/>
      <c r="H10" s="170"/>
      <c r="I10" s="170"/>
      <c r="J10" s="179" t="s">
        <v>10</v>
      </c>
      <c r="K10" s="180"/>
      <c r="L10" s="227"/>
      <c r="M10" s="183"/>
      <c r="N10" s="183"/>
      <c r="O10" s="183"/>
      <c r="P10" s="184"/>
    </row>
    <row r="11" spans="1:16" ht="23.25" customHeight="1" x14ac:dyDescent="0.2">
      <c r="B11" s="4" t="s">
        <v>11</v>
      </c>
      <c r="C11" s="178"/>
      <c r="D11" s="178"/>
      <c r="E11" s="178"/>
      <c r="F11" s="178"/>
      <c r="G11" s="170"/>
      <c r="H11" s="170"/>
      <c r="I11" s="170"/>
      <c r="J11" s="179" t="s">
        <v>12</v>
      </c>
      <c r="K11" s="180"/>
      <c r="L11" s="227"/>
      <c r="M11" s="183"/>
      <c r="N11" s="183"/>
      <c r="O11" s="183"/>
      <c r="P11" s="184"/>
    </row>
    <row r="12" spans="1:16" ht="6" customHeight="1" x14ac:dyDescent="0.2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</row>
    <row r="13" spans="1:16" s="5" customFormat="1" ht="27.75" customHeight="1" x14ac:dyDescent="0.2">
      <c r="B13" s="6" t="s">
        <v>13</v>
      </c>
      <c r="C13" s="229"/>
      <c r="D13" s="230"/>
      <c r="E13" s="230"/>
      <c r="F13" s="230"/>
      <c r="G13" s="230"/>
      <c r="H13" s="231"/>
      <c r="I13" s="232" t="s">
        <v>14</v>
      </c>
      <c r="J13" s="191"/>
      <c r="K13" s="233"/>
      <c r="L13" s="199"/>
      <c r="M13" s="200" t="s">
        <v>15</v>
      </c>
      <c r="N13" s="201"/>
      <c r="O13" s="202"/>
      <c r="P13" s="203"/>
    </row>
    <row r="14" spans="1:16" s="7" customFormat="1" ht="30" customHeight="1" x14ac:dyDescent="0.3">
      <c r="B14" s="228" t="s">
        <v>195</v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</row>
    <row r="15" spans="1:16" ht="23.5" customHeight="1" x14ac:dyDescent="0.2">
      <c r="A15" s="5"/>
      <c r="B15" s="20" t="s">
        <v>16</v>
      </c>
      <c r="C15" s="21" t="s">
        <v>17</v>
      </c>
      <c r="D15" s="21" t="s">
        <v>18</v>
      </c>
      <c r="E15" s="190" t="s">
        <v>19</v>
      </c>
      <c r="F15" s="191"/>
      <c r="G15" s="8" t="s">
        <v>43</v>
      </c>
      <c r="H15" s="8" t="s">
        <v>20</v>
      </c>
      <c r="I15" s="190" t="s">
        <v>21</v>
      </c>
      <c r="J15" s="191"/>
      <c r="K15" s="8" t="s">
        <v>22</v>
      </c>
      <c r="L15" s="8" t="s">
        <v>23</v>
      </c>
      <c r="M15" s="22" t="s">
        <v>24</v>
      </c>
      <c r="N15" s="8" t="s">
        <v>25</v>
      </c>
      <c r="O15" s="190" t="s">
        <v>26</v>
      </c>
      <c r="P15" s="191"/>
    </row>
    <row r="16" spans="1:16" s="10" customFormat="1" ht="26.25" customHeight="1" x14ac:dyDescent="0.2">
      <c r="A16" s="5"/>
      <c r="B16" s="52" t="s">
        <v>203</v>
      </c>
      <c r="C16" s="38" t="s">
        <v>60</v>
      </c>
      <c r="D16" s="13"/>
      <c r="E16" s="204" t="s">
        <v>197</v>
      </c>
      <c r="F16" s="206"/>
      <c r="G16" s="24"/>
      <c r="H16" s="24"/>
      <c r="I16" s="223"/>
      <c r="J16" s="224"/>
      <c r="K16" s="24"/>
      <c r="L16" s="24"/>
      <c r="M16" s="46">
        <f>SUM(G16:L16)</f>
        <v>0</v>
      </c>
      <c r="N16" s="51">
        <v>29.5</v>
      </c>
      <c r="O16" s="144">
        <f t="shared" ref="O16:O18" si="0">N16*M16</f>
        <v>0</v>
      </c>
      <c r="P16" s="145"/>
    </row>
    <row r="17" spans="1:33" ht="26.25" customHeight="1" x14ac:dyDescent="0.2">
      <c r="A17" s="5"/>
      <c r="B17" s="52" t="s">
        <v>204</v>
      </c>
      <c r="C17" s="38" t="s">
        <v>60</v>
      </c>
      <c r="D17" s="13"/>
      <c r="E17" s="110" t="s">
        <v>199</v>
      </c>
      <c r="F17" s="112"/>
      <c r="G17" s="24"/>
      <c r="H17" s="24"/>
      <c r="I17" s="223"/>
      <c r="J17" s="224"/>
      <c r="K17" s="24"/>
      <c r="L17" s="24"/>
      <c r="M17" s="46">
        <f t="shared" ref="M17" si="1">SUM(G17:L17)</f>
        <v>0</v>
      </c>
      <c r="N17" s="51">
        <v>27</v>
      </c>
      <c r="O17" s="144">
        <f t="shared" si="0"/>
        <v>0</v>
      </c>
      <c r="P17" s="145"/>
    </row>
    <row r="18" spans="1:33" ht="26.25" customHeight="1" x14ac:dyDescent="0.2">
      <c r="A18" s="5"/>
      <c r="B18" s="52" t="s">
        <v>205</v>
      </c>
      <c r="C18" s="38" t="s">
        <v>60</v>
      </c>
      <c r="D18" s="13"/>
      <c r="E18" s="110" t="s">
        <v>201</v>
      </c>
      <c r="F18" s="112"/>
      <c r="G18" s="24"/>
      <c r="H18" s="24"/>
      <c r="I18" s="223"/>
      <c r="J18" s="224"/>
      <c r="K18" s="24"/>
      <c r="L18" s="24"/>
      <c r="M18" s="46">
        <f>SUM(G18:L18)</f>
        <v>0</v>
      </c>
      <c r="N18" s="47">
        <v>29</v>
      </c>
      <c r="O18" s="222">
        <f t="shared" si="0"/>
        <v>0</v>
      </c>
      <c r="P18" s="222"/>
    </row>
    <row r="19" spans="1:33" ht="26.25" customHeight="1" x14ac:dyDescent="0.2">
      <c r="A19" s="5"/>
      <c r="B19" s="52"/>
      <c r="C19" s="38"/>
      <c r="D19" s="57"/>
      <c r="E19" s="110"/>
      <c r="F19" s="112"/>
      <c r="G19" s="66"/>
      <c r="H19" s="66"/>
      <c r="I19" s="220"/>
      <c r="J19" s="221"/>
      <c r="K19" s="66"/>
      <c r="L19" s="66"/>
      <c r="M19" s="46"/>
      <c r="N19" s="51"/>
      <c r="O19" s="144"/>
      <c r="P19" s="145"/>
    </row>
    <row r="20" spans="1:33" ht="26.25" customHeight="1" x14ac:dyDescent="0.2">
      <c r="A20" s="5"/>
      <c r="B20" s="52"/>
      <c r="C20" s="38"/>
      <c r="D20" s="57"/>
      <c r="E20" s="110"/>
      <c r="F20" s="112"/>
      <c r="G20" s="66"/>
      <c r="H20" s="66"/>
      <c r="I20" s="220"/>
      <c r="J20" s="221"/>
      <c r="K20" s="66"/>
      <c r="L20" s="66"/>
      <c r="M20" s="46"/>
      <c r="N20" s="47"/>
      <c r="O20" s="222"/>
      <c r="P20" s="222"/>
    </row>
    <row r="21" spans="1:33" ht="26.25" customHeight="1" x14ac:dyDescent="0.2">
      <c r="A21" s="5"/>
      <c r="B21" s="52"/>
      <c r="C21" s="38"/>
      <c r="D21" s="57"/>
      <c r="E21" s="110"/>
      <c r="F21" s="112"/>
      <c r="G21" s="66"/>
      <c r="H21" s="66"/>
      <c r="I21" s="220"/>
      <c r="J21" s="221"/>
      <c r="K21" s="66"/>
      <c r="L21" s="66"/>
      <c r="M21" s="46"/>
      <c r="N21" s="51"/>
      <c r="O21" s="209"/>
      <c r="P21" s="210"/>
    </row>
    <row r="22" spans="1:33" s="10" customFormat="1" ht="26.25" customHeight="1" thickBot="1" x14ac:dyDescent="0.25">
      <c r="A22" s="5"/>
      <c r="B22" s="52"/>
      <c r="C22" s="38"/>
      <c r="D22" s="67"/>
      <c r="E22" s="110"/>
      <c r="F22" s="112"/>
      <c r="G22" s="42"/>
      <c r="H22" s="42"/>
      <c r="I22" s="165"/>
      <c r="J22" s="166"/>
      <c r="K22" s="42"/>
      <c r="L22" s="45"/>
      <c r="M22" s="46"/>
      <c r="N22" s="51"/>
      <c r="O22" s="144"/>
      <c r="P22" s="145"/>
    </row>
    <row r="23" spans="1:33" s="10" customFormat="1" ht="27" customHeight="1" thickBot="1" x14ac:dyDescent="0.25">
      <c r="A23" s="5"/>
      <c r="B23" s="225" t="s">
        <v>194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5">
        <f>SUM(M16:M22)</f>
        <v>0</v>
      </c>
      <c r="N23" s="27" t="s">
        <v>27</v>
      </c>
      <c r="O23" s="219">
        <f>SUM(O16:P22)</f>
        <v>0</v>
      </c>
      <c r="P23" s="151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0" customFormat="1" ht="3" hidden="1" customHeight="1" x14ac:dyDescent="0.2">
      <c r="A24" s="5"/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71"/>
      <c r="O24" s="72"/>
      <c r="P24" s="73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10" customFormat="1" ht="26.25" customHeight="1" x14ac:dyDescent="0.2">
      <c r="A25" s="5"/>
      <c r="B25" s="52" t="s">
        <v>198</v>
      </c>
      <c r="C25" s="38" t="s">
        <v>196</v>
      </c>
      <c r="D25" s="13"/>
      <c r="E25" s="204" t="s">
        <v>197</v>
      </c>
      <c r="F25" s="206"/>
      <c r="G25" s="24"/>
      <c r="H25" s="24"/>
      <c r="I25" s="223"/>
      <c r="J25" s="224"/>
      <c r="K25" s="24"/>
      <c r="L25" s="24"/>
      <c r="M25" s="46">
        <f>SUM(G25:L25)</f>
        <v>0</v>
      </c>
      <c r="N25" s="51">
        <v>29.5</v>
      </c>
      <c r="O25" s="144">
        <f t="shared" ref="O25:O27" si="2">N25*M25</f>
        <v>0</v>
      </c>
      <c r="P25" s="145"/>
    </row>
    <row r="26" spans="1:33" s="10" customFormat="1" ht="26.25" customHeight="1" x14ac:dyDescent="0.2">
      <c r="A26" s="5"/>
      <c r="B26" s="52" t="s">
        <v>200</v>
      </c>
      <c r="C26" s="38" t="s">
        <v>196</v>
      </c>
      <c r="D26" s="13"/>
      <c r="E26" s="110" t="s">
        <v>199</v>
      </c>
      <c r="F26" s="112"/>
      <c r="G26" s="24"/>
      <c r="H26" s="24"/>
      <c r="I26" s="223"/>
      <c r="J26" s="224"/>
      <c r="K26" s="24"/>
      <c r="L26" s="24"/>
      <c r="M26" s="46">
        <f t="shared" ref="M26" si="3">SUM(G26:L26)</f>
        <v>0</v>
      </c>
      <c r="N26" s="51">
        <v>27</v>
      </c>
      <c r="O26" s="144">
        <f t="shared" si="2"/>
        <v>0</v>
      </c>
      <c r="P26" s="145"/>
    </row>
    <row r="27" spans="1:33" s="10" customFormat="1" ht="26.25" customHeight="1" x14ac:dyDescent="0.2">
      <c r="A27" s="5"/>
      <c r="B27" s="52" t="s">
        <v>202</v>
      </c>
      <c r="C27" s="38" t="s">
        <v>196</v>
      </c>
      <c r="D27" s="13"/>
      <c r="E27" s="110" t="s">
        <v>201</v>
      </c>
      <c r="F27" s="112"/>
      <c r="G27" s="24"/>
      <c r="H27" s="24"/>
      <c r="I27" s="223"/>
      <c r="J27" s="224"/>
      <c r="K27" s="24"/>
      <c r="L27" s="24"/>
      <c r="M27" s="46">
        <f>SUM(G27:L27)</f>
        <v>0</v>
      </c>
      <c r="N27" s="47">
        <v>29</v>
      </c>
      <c r="O27" s="222">
        <f t="shared" si="2"/>
        <v>0</v>
      </c>
      <c r="P27" s="222"/>
    </row>
    <row r="28" spans="1:33" ht="26.25" customHeight="1" x14ac:dyDescent="0.2">
      <c r="B28" s="52"/>
      <c r="C28" s="38"/>
      <c r="D28" s="57"/>
      <c r="E28" s="110"/>
      <c r="F28" s="112"/>
      <c r="G28" s="66"/>
      <c r="H28" s="66"/>
      <c r="I28" s="220"/>
      <c r="J28" s="221"/>
      <c r="K28" s="66"/>
      <c r="L28" s="66"/>
      <c r="M28" s="46"/>
      <c r="N28" s="51"/>
      <c r="O28" s="144"/>
      <c r="P28" s="145"/>
    </row>
    <row r="29" spans="1:33" s="10" customFormat="1" ht="26.25" customHeight="1" x14ac:dyDescent="0.2">
      <c r="A29" s="5"/>
      <c r="B29" s="52"/>
      <c r="C29" s="38"/>
      <c r="D29" s="57"/>
      <c r="E29" s="110"/>
      <c r="F29" s="112"/>
      <c r="G29" s="66"/>
      <c r="H29" s="66"/>
      <c r="I29" s="220"/>
      <c r="J29" s="221"/>
      <c r="K29" s="66"/>
      <c r="L29" s="66"/>
      <c r="M29" s="46"/>
      <c r="N29" s="47"/>
      <c r="O29" s="222"/>
      <c r="P29" s="222"/>
    </row>
    <row r="30" spans="1:33" s="10" customFormat="1" ht="26.25" customHeight="1" x14ac:dyDescent="0.2">
      <c r="A30" s="5"/>
      <c r="B30" s="52"/>
      <c r="C30" s="38"/>
      <c r="D30" s="57"/>
      <c r="E30" s="110"/>
      <c r="F30" s="112"/>
      <c r="G30" s="66"/>
      <c r="H30" s="66"/>
      <c r="I30" s="220"/>
      <c r="J30" s="221"/>
      <c r="K30" s="66"/>
      <c r="L30" s="66"/>
      <c r="M30" s="46"/>
      <c r="N30" s="51"/>
      <c r="O30" s="209"/>
      <c r="P30" s="210"/>
    </row>
    <row r="31" spans="1:33" s="10" customFormat="1" ht="26.25" customHeight="1" x14ac:dyDescent="0.2">
      <c r="A31" s="5"/>
      <c r="B31" s="52"/>
      <c r="C31" s="38"/>
      <c r="D31" s="67"/>
      <c r="E31" s="110"/>
      <c r="F31" s="112"/>
      <c r="G31" s="42"/>
      <c r="H31" s="42"/>
      <c r="I31" s="165"/>
      <c r="J31" s="166"/>
      <c r="K31" s="42"/>
      <c r="L31" s="45"/>
      <c r="M31" s="46"/>
      <c r="N31" s="51"/>
      <c r="O31" s="144"/>
      <c r="P31" s="145"/>
    </row>
    <row r="32" spans="1:33" s="10" customFormat="1" ht="26.25" customHeight="1" x14ac:dyDescent="0.2">
      <c r="A32" s="5"/>
      <c r="B32" s="52"/>
      <c r="C32" s="38"/>
      <c r="D32" s="67"/>
      <c r="E32" s="39"/>
      <c r="F32" s="41"/>
      <c r="G32" s="42"/>
      <c r="H32" s="42"/>
      <c r="I32" s="43"/>
      <c r="J32" s="44"/>
      <c r="K32" s="42"/>
      <c r="L32" s="45"/>
      <c r="M32" s="46"/>
      <c r="N32" s="51"/>
      <c r="O32" s="48"/>
      <c r="P32" s="49"/>
    </row>
    <row r="33" spans="1:16" s="10" customFormat="1" ht="23.25" hidden="1" customHeight="1" x14ac:dyDescent="0.2">
      <c r="A33" s="5"/>
      <c r="B33" s="52"/>
      <c r="C33" s="38"/>
      <c r="D33" s="67"/>
      <c r="E33" s="39"/>
      <c r="F33" s="41"/>
      <c r="G33" s="42"/>
      <c r="H33" s="42"/>
      <c r="I33" s="43"/>
      <c r="J33" s="44"/>
      <c r="K33" s="42"/>
      <c r="L33" s="45"/>
      <c r="M33" s="46"/>
      <c r="N33" s="51"/>
      <c r="O33" s="48"/>
      <c r="P33" s="49"/>
    </row>
    <row r="34" spans="1:16" s="10" customFormat="1" ht="27.75" customHeight="1" x14ac:dyDescent="0.2">
      <c r="A34" s="5"/>
      <c r="B34" s="52"/>
      <c r="C34" s="38"/>
      <c r="D34" s="67"/>
      <c r="E34" s="39"/>
      <c r="F34" s="41"/>
      <c r="G34" s="42"/>
      <c r="H34" s="42"/>
      <c r="I34" s="43"/>
      <c r="J34" s="44"/>
      <c r="K34" s="42"/>
      <c r="L34" s="45"/>
      <c r="M34" s="46"/>
      <c r="N34" s="51"/>
      <c r="O34" s="48"/>
      <c r="P34" s="49"/>
    </row>
    <row r="35" spans="1:16" s="10" customFormat="1" ht="27.75" customHeight="1" x14ac:dyDescent="0.2">
      <c r="A35" s="5"/>
      <c r="B35" s="52"/>
      <c r="C35" s="38"/>
      <c r="D35" s="67"/>
      <c r="E35" s="39"/>
      <c r="F35" s="41"/>
      <c r="G35" s="42"/>
      <c r="H35" s="42"/>
      <c r="I35" s="43"/>
      <c r="J35" s="44"/>
      <c r="K35" s="42"/>
      <c r="L35" s="45"/>
      <c r="M35" s="46"/>
      <c r="N35" s="51"/>
      <c r="O35" s="48"/>
      <c r="P35" s="49"/>
    </row>
    <row r="36" spans="1:16" s="10" customFormat="1" ht="27.75" customHeight="1" x14ac:dyDescent="0.2">
      <c r="A36" s="5"/>
      <c r="B36" s="52"/>
      <c r="C36" s="38"/>
      <c r="D36" s="67"/>
      <c r="E36" s="39"/>
      <c r="F36" s="41"/>
      <c r="G36" s="42"/>
      <c r="H36" s="42"/>
      <c r="I36" s="43"/>
      <c r="J36" s="44"/>
      <c r="K36" s="42"/>
      <c r="L36" s="45"/>
      <c r="M36" s="46"/>
      <c r="N36" s="51"/>
      <c r="O36" s="48"/>
      <c r="P36" s="49"/>
    </row>
    <row r="37" spans="1:16" s="10" customFormat="1" ht="27.75" customHeight="1" x14ac:dyDescent="0.2">
      <c r="A37" s="5"/>
      <c r="B37" s="52"/>
      <c r="C37" s="38"/>
      <c r="D37" s="67"/>
      <c r="E37" s="39"/>
      <c r="F37" s="41"/>
      <c r="G37" s="42"/>
      <c r="H37" s="42"/>
      <c r="I37" s="43"/>
      <c r="J37" s="44"/>
      <c r="K37" s="42"/>
      <c r="L37" s="45"/>
      <c r="M37" s="46"/>
      <c r="N37" s="51"/>
      <c r="O37" s="48"/>
      <c r="P37" s="49"/>
    </row>
    <row r="38" spans="1:16" s="10" customFormat="1" ht="27.75" customHeight="1" x14ac:dyDescent="0.2">
      <c r="A38" s="5"/>
      <c r="B38" s="52"/>
      <c r="C38" s="38"/>
      <c r="D38" s="67"/>
      <c r="E38" s="39"/>
      <c r="F38" s="41"/>
      <c r="G38" s="42"/>
      <c r="H38" s="42"/>
      <c r="I38" s="43"/>
      <c r="J38" s="44"/>
      <c r="K38" s="42"/>
      <c r="L38" s="45"/>
      <c r="M38" s="46"/>
      <c r="N38" s="51"/>
      <c r="O38" s="48"/>
      <c r="P38" s="49"/>
    </row>
    <row r="39" spans="1:16" s="10" customFormat="1" ht="27.75" customHeight="1" x14ac:dyDescent="0.2">
      <c r="A39" s="5"/>
      <c r="B39" s="52"/>
      <c r="C39" s="38"/>
      <c r="D39" s="67"/>
      <c r="E39" s="39"/>
      <c r="F39" s="41"/>
      <c r="G39" s="42"/>
      <c r="H39" s="42"/>
      <c r="I39" s="43"/>
      <c r="J39" s="44"/>
      <c r="K39" s="42"/>
      <c r="L39" s="45"/>
      <c r="M39" s="46"/>
      <c r="N39" s="51"/>
      <c r="O39" s="48"/>
      <c r="P39" s="49"/>
    </row>
    <row r="40" spans="1:16" s="10" customFormat="1" ht="27.75" customHeight="1" x14ac:dyDescent="0.2">
      <c r="A40" s="5"/>
      <c r="B40" s="52"/>
      <c r="C40" s="38"/>
      <c r="D40" s="67"/>
      <c r="E40" s="39"/>
      <c r="F40" s="41"/>
      <c r="G40" s="42"/>
      <c r="H40" s="42"/>
      <c r="I40" s="43"/>
      <c r="J40" s="44"/>
      <c r="K40" s="42"/>
      <c r="L40" s="45"/>
      <c r="M40" s="46"/>
      <c r="N40" s="51"/>
      <c r="O40" s="48"/>
      <c r="P40" s="49"/>
    </row>
    <row r="41" spans="1:16" s="10" customFormat="1" ht="24.75" customHeight="1" x14ac:dyDescent="0.2">
      <c r="A41" s="5"/>
      <c r="B41" s="52"/>
      <c r="C41" s="38"/>
      <c r="D41" s="67"/>
      <c r="E41" s="39"/>
      <c r="F41" s="41"/>
      <c r="G41" s="42"/>
      <c r="H41" s="42"/>
      <c r="I41" s="43"/>
      <c r="J41" s="44"/>
      <c r="K41" s="42"/>
      <c r="L41" s="45"/>
      <c r="M41" s="46"/>
      <c r="N41" s="51"/>
      <c r="O41" s="48"/>
      <c r="P41" s="49"/>
    </row>
    <row r="42" spans="1:16" s="10" customFormat="1" ht="24.75" customHeight="1" x14ac:dyDescent="0.2">
      <c r="A42" s="5"/>
      <c r="B42" s="52"/>
      <c r="C42" s="38"/>
      <c r="D42" s="67"/>
      <c r="E42" s="39"/>
      <c r="F42" s="41"/>
      <c r="G42" s="42"/>
      <c r="H42" s="42"/>
      <c r="I42" s="43"/>
      <c r="J42" s="44"/>
      <c r="K42" s="42"/>
      <c r="L42" s="45"/>
      <c r="M42" s="46"/>
      <c r="N42" s="51"/>
      <c r="O42" s="48"/>
      <c r="P42" s="49"/>
    </row>
    <row r="43" spans="1:16" s="10" customFormat="1" ht="24.75" customHeight="1" x14ac:dyDescent="0.2">
      <c r="A43" s="5"/>
      <c r="B43" s="52"/>
      <c r="C43" s="38"/>
      <c r="D43" s="67"/>
      <c r="E43" s="39"/>
      <c r="F43" s="41"/>
      <c r="G43" s="42"/>
      <c r="H43" s="42"/>
      <c r="I43" s="43"/>
      <c r="J43" s="44"/>
      <c r="K43" s="42"/>
      <c r="L43" s="45"/>
      <c r="M43" s="46"/>
      <c r="N43" s="51"/>
      <c r="O43" s="48"/>
      <c r="P43" s="49"/>
    </row>
    <row r="44" spans="1:16" s="10" customFormat="1" ht="24.75" customHeight="1" x14ac:dyDescent="0.2">
      <c r="A44" s="5"/>
      <c r="B44" s="52"/>
      <c r="C44" s="38"/>
      <c r="D44" s="67"/>
      <c r="E44" s="39"/>
      <c r="F44" s="41"/>
      <c r="G44" s="42"/>
      <c r="H44" s="42"/>
      <c r="I44" s="43"/>
      <c r="J44" s="44"/>
      <c r="K44" s="42"/>
      <c r="L44" s="45"/>
      <c r="M44" s="46"/>
      <c r="N44" s="51"/>
      <c r="O44" s="48"/>
      <c r="P44" s="49"/>
    </row>
    <row r="45" spans="1:16" ht="24.75" customHeight="1" x14ac:dyDescent="0.2">
      <c r="A45" s="12"/>
      <c r="B45" s="52"/>
      <c r="C45" s="38"/>
      <c r="D45" s="67"/>
      <c r="E45" s="39"/>
      <c r="F45" s="41"/>
      <c r="G45" s="42"/>
      <c r="H45" s="42"/>
      <c r="I45" s="43"/>
      <c r="J45" s="44"/>
      <c r="K45" s="42"/>
      <c r="L45" s="45"/>
      <c r="M45" s="46"/>
      <c r="N45" s="51"/>
      <c r="O45" s="48"/>
      <c r="P45" s="49"/>
    </row>
    <row r="46" spans="1:16" s="10" customFormat="1" ht="24.75" customHeight="1" x14ac:dyDescent="0.2">
      <c r="A46" s="5"/>
      <c r="B46" s="52"/>
      <c r="C46" s="38"/>
      <c r="D46" s="67"/>
      <c r="E46" s="39"/>
      <c r="F46" s="41"/>
      <c r="G46" s="42"/>
      <c r="H46" s="42"/>
      <c r="I46" s="43"/>
      <c r="J46" s="44"/>
      <c r="K46" s="42"/>
      <c r="L46" s="45"/>
      <c r="M46" s="46"/>
      <c r="N46" s="51"/>
      <c r="O46" s="48"/>
      <c r="P46" s="49"/>
    </row>
    <row r="47" spans="1:16" s="10" customFormat="1" ht="24.75" customHeight="1" x14ac:dyDescent="0.2">
      <c r="A47" s="5"/>
      <c r="B47" s="52"/>
      <c r="C47" s="38"/>
      <c r="D47" s="67"/>
      <c r="E47" s="39"/>
      <c r="F47" s="41"/>
      <c r="G47" s="42"/>
      <c r="H47" s="42"/>
      <c r="I47" s="43"/>
      <c r="J47" s="44"/>
      <c r="K47" s="42"/>
      <c r="L47" s="45"/>
      <c r="M47" s="46"/>
      <c r="N47" s="51"/>
      <c r="O47" s="48"/>
      <c r="P47" s="49"/>
    </row>
    <row r="48" spans="1:16" s="10" customFormat="1" ht="24.75" customHeight="1" x14ac:dyDescent="0.2">
      <c r="A48" s="5"/>
      <c r="B48" s="52"/>
      <c r="C48" s="38"/>
      <c r="D48" s="67"/>
      <c r="E48" s="39"/>
      <c r="F48" s="41"/>
      <c r="G48" s="42"/>
      <c r="H48" s="42"/>
      <c r="I48" s="43"/>
      <c r="J48" s="44"/>
      <c r="K48" s="42"/>
      <c r="L48" s="45"/>
      <c r="M48" s="46"/>
      <c r="N48" s="51"/>
      <c r="O48" s="48"/>
      <c r="P48" s="49"/>
    </row>
    <row r="49" spans="1:16" s="10" customFormat="1" ht="24.75" customHeight="1" x14ac:dyDescent="0.2">
      <c r="A49" s="5"/>
      <c r="B49" s="52"/>
      <c r="C49" s="38"/>
      <c r="D49" s="67"/>
      <c r="E49" s="110"/>
      <c r="F49" s="112"/>
      <c r="G49" s="42"/>
      <c r="H49" s="42"/>
      <c r="I49" s="165"/>
      <c r="J49" s="166"/>
      <c r="K49" s="42"/>
      <c r="L49" s="45"/>
      <c r="M49" s="46"/>
      <c r="N49" s="51"/>
      <c r="O49" s="144"/>
      <c r="P49" s="145"/>
    </row>
    <row r="50" spans="1:16" s="10" customFormat="1" ht="24.75" customHeight="1" x14ac:dyDescent="0.2">
      <c r="A50" s="5"/>
      <c r="B50" s="52"/>
      <c r="C50" s="38"/>
      <c r="D50" s="67"/>
      <c r="E50" s="110"/>
      <c r="F50" s="112"/>
      <c r="G50" s="42"/>
      <c r="H50" s="42"/>
      <c r="I50" s="165"/>
      <c r="J50" s="166"/>
      <c r="K50" s="42"/>
      <c r="L50" s="45"/>
      <c r="M50" s="46"/>
      <c r="N50" s="51"/>
      <c r="O50" s="144"/>
      <c r="P50" s="145"/>
    </row>
    <row r="51" spans="1:16" ht="24.75" customHeight="1" x14ac:dyDescent="0.2">
      <c r="A51" s="12"/>
      <c r="B51" s="52"/>
      <c r="C51" s="38"/>
      <c r="D51" s="67"/>
      <c r="E51" s="110"/>
      <c r="F51" s="112"/>
      <c r="G51" s="42"/>
      <c r="H51" s="42"/>
      <c r="I51" s="165"/>
      <c r="J51" s="166"/>
      <c r="K51" s="42"/>
      <c r="L51" s="45"/>
      <c r="M51" s="46"/>
      <c r="N51" s="51"/>
      <c r="O51" s="144"/>
      <c r="P51" s="145"/>
    </row>
    <row r="52" spans="1:16" s="10" customFormat="1" ht="24.75" customHeight="1" x14ac:dyDescent="0.2">
      <c r="A52" s="5"/>
      <c r="B52" s="52"/>
      <c r="C52" s="38"/>
      <c r="D52" s="67"/>
      <c r="E52" s="110"/>
      <c r="F52" s="112"/>
      <c r="G52" s="42"/>
      <c r="H52" s="42"/>
      <c r="I52" s="165"/>
      <c r="J52" s="166"/>
      <c r="K52" s="42"/>
      <c r="L52" s="45"/>
      <c r="M52" s="46"/>
      <c r="N52" s="51"/>
      <c r="O52" s="144"/>
      <c r="P52" s="145"/>
    </row>
    <row r="53" spans="1:16" s="10" customFormat="1" ht="24.75" customHeight="1" thickBot="1" x14ac:dyDescent="0.25">
      <c r="A53" s="5"/>
      <c r="B53" s="37"/>
      <c r="C53" s="38"/>
      <c r="D53" s="67"/>
      <c r="E53" s="39"/>
      <c r="F53" s="41"/>
      <c r="G53" s="42"/>
      <c r="H53" s="42"/>
      <c r="I53" s="165"/>
      <c r="J53" s="166"/>
      <c r="K53" s="42"/>
      <c r="L53" s="42"/>
      <c r="M53" s="74"/>
      <c r="N53" s="75"/>
      <c r="O53" s="209"/>
      <c r="P53" s="210"/>
    </row>
    <row r="54" spans="1:16" ht="25" customHeight="1" thickBot="1" x14ac:dyDescent="0.25">
      <c r="B54" s="211" t="s">
        <v>29</v>
      </c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8">
        <f>SUM(M25:M53)</f>
        <v>0</v>
      </c>
      <c r="N54" s="29" t="s">
        <v>27</v>
      </c>
      <c r="O54" s="217">
        <f>SUM(O25:P53)</f>
        <v>0</v>
      </c>
      <c r="P54" s="218"/>
    </row>
    <row r="55" spans="1:16" ht="25" customHeight="1" thickBot="1" x14ac:dyDescent="0.25">
      <c r="B55" s="213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30">
        <f>SUM(,M23,M54)</f>
        <v>0</v>
      </c>
      <c r="N55" s="31" t="s">
        <v>58</v>
      </c>
      <c r="O55" s="219">
        <f>SUM(O23,O54)</f>
        <v>0</v>
      </c>
      <c r="P55" s="151"/>
    </row>
    <row r="56" spans="1:16" ht="30" customHeight="1" x14ac:dyDescent="0.2">
      <c r="B56" s="215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152" t="s">
        <v>30</v>
      </c>
      <c r="N56" s="152"/>
      <c r="O56" s="152"/>
      <c r="P56" s="153"/>
    </row>
    <row r="57" spans="1:16" ht="17.25" customHeight="1" x14ac:dyDescent="0.2">
      <c r="B57" s="120" t="s">
        <v>31</v>
      </c>
      <c r="C57" s="121"/>
      <c r="D57" s="123"/>
      <c r="E57" s="124"/>
      <c r="F57" s="124"/>
      <c r="G57" s="124"/>
      <c r="H57" s="124"/>
      <c r="I57" s="125"/>
      <c r="J57" s="129" t="s">
        <v>32</v>
      </c>
      <c r="K57" s="130"/>
      <c r="L57" s="133"/>
      <c r="M57" s="134"/>
      <c r="N57" s="134"/>
      <c r="O57" s="134"/>
      <c r="P57" s="135"/>
    </row>
    <row r="58" spans="1:16" ht="7.5" customHeight="1" x14ac:dyDescent="0.2">
      <c r="B58" s="122"/>
      <c r="C58" s="122"/>
      <c r="D58" s="126"/>
      <c r="E58" s="127"/>
      <c r="F58" s="127"/>
      <c r="G58" s="127"/>
      <c r="H58" s="127"/>
      <c r="I58" s="128"/>
      <c r="J58" s="131"/>
      <c r="K58" s="132"/>
      <c r="L58" s="136"/>
      <c r="M58" s="137"/>
      <c r="N58" s="137"/>
      <c r="O58" s="137"/>
      <c r="P58" s="138"/>
    </row>
    <row r="59" spans="1:16" x14ac:dyDescent="0.2">
      <c r="B59" s="139" t="s">
        <v>55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1"/>
    </row>
  </sheetData>
  <sheetProtection sheet="1" selectLockedCells="1"/>
  <mergeCells count="105">
    <mergeCell ref="C6:F6"/>
    <mergeCell ref="J6:K6"/>
    <mergeCell ref="L6:P6"/>
    <mergeCell ref="C7:F7"/>
    <mergeCell ref="J7:K7"/>
    <mergeCell ref="L7:P7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10:F10"/>
    <mergeCell ref="J10:K10"/>
    <mergeCell ref="L10:P10"/>
    <mergeCell ref="C11:F11"/>
    <mergeCell ref="J11:K11"/>
    <mergeCell ref="L11:P11"/>
    <mergeCell ref="C8:F8"/>
    <mergeCell ref="J8:K8"/>
    <mergeCell ref="L8:P8"/>
    <mergeCell ref="C9:F9"/>
    <mergeCell ref="J9:K9"/>
    <mergeCell ref="L9:P9"/>
    <mergeCell ref="B14:P14"/>
    <mergeCell ref="E15:F15"/>
    <mergeCell ref="I15:J15"/>
    <mergeCell ref="O15:P15"/>
    <mergeCell ref="E16:F16"/>
    <mergeCell ref="I16:J16"/>
    <mergeCell ref="O16:P16"/>
    <mergeCell ref="B12:P12"/>
    <mergeCell ref="C13:H13"/>
    <mergeCell ref="I13:J13"/>
    <mergeCell ref="K13:L13"/>
    <mergeCell ref="M13:N13"/>
    <mergeCell ref="O13:P13"/>
    <mergeCell ref="E19:F19"/>
    <mergeCell ref="I19:J19"/>
    <mergeCell ref="O19:P19"/>
    <mergeCell ref="E20:F20"/>
    <mergeCell ref="I20:J20"/>
    <mergeCell ref="O20:P20"/>
    <mergeCell ref="E17:F17"/>
    <mergeCell ref="I17:J17"/>
    <mergeCell ref="O17:P17"/>
    <mergeCell ref="E18:F18"/>
    <mergeCell ref="I18:J18"/>
    <mergeCell ref="O18:P18"/>
    <mergeCell ref="B23:L23"/>
    <mergeCell ref="O23:P23"/>
    <mergeCell ref="E25:F25"/>
    <mergeCell ref="I25:J25"/>
    <mergeCell ref="O25:P25"/>
    <mergeCell ref="E26:F26"/>
    <mergeCell ref="I26:J26"/>
    <mergeCell ref="O26:P26"/>
    <mergeCell ref="E21:F21"/>
    <mergeCell ref="I21:J21"/>
    <mergeCell ref="O21:P21"/>
    <mergeCell ref="E22:F22"/>
    <mergeCell ref="I22:J22"/>
    <mergeCell ref="O22:P22"/>
    <mergeCell ref="E29:F29"/>
    <mergeCell ref="I29:J29"/>
    <mergeCell ref="O29:P29"/>
    <mergeCell ref="E30:F30"/>
    <mergeCell ref="I30:J30"/>
    <mergeCell ref="O30:P30"/>
    <mergeCell ref="E27:F27"/>
    <mergeCell ref="I27:J27"/>
    <mergeCell ref="O27:P27"/>
    <mergeCell ref="E28:F28"/>
    <mergeCell ref="I28:J28"/>
    <mergeCell ref="O28:P28"/>
    <mergeCell ref="E50:F50"/>
    <mergeCell ref="I50:J50"/>
    <mergeCell ref="O50:P50"/>
    <mergeCell ref="E51:F51"/>
    <mergeCell ref="I51:J51"/>
    <mergeCell ref="O51:P51"/>
    <mergeCell ref="E31:F31"/>
    <mergeCell ref="I31:J31"/>
    <mergeCell ref="O31:P31"/>
    <mergeCell ref="E49:F49"/>
    <mergeCell ref="I49:J49"/>
    <mergeCell ref="O49:P49"/>
    <mergeCell ref="B57:C58"/>
    <mergeCell ref="D57:I58"/>
    <mergeCell ref="J57:K58"/>
    <mergeCell ref="L57:P58"/>
    <mergeCell ref="B59:P59"/>
    <mergeCell ref="E52:F52"/>
    <mergeCell ref="I52:J52"/>
    <mergeCell ref="O52:P52"/>
    <mergeCell ref="I53:J53"/>
    <mergeCell ref="O53:P53"/>
    <mergeCell ref="B54:L56"/>
    <mergeCell ref="O54:P54"/>
    <mergeCell ref="O55:P55"/>
    <mergeCell ref="M56:P56"/>
  </mergeCells>
  <printOptions horizontalCentered="1"/>
  <pageMargins left="0" right="0.25" top="0.25" bottom="0.25" header="0.3" footer="0.3"/>
  <pageSetup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0EAC-7B16-4485-8461-C279BFAC0ADB}">
  <sheetPr>
    <pageSetUpPr fitToPage="1"/>
  </sheetPr>
  <dimension ref="A3:AG59"/>
  <sheetViews>
    <sheetView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4" width="11" style="12" customWidth="1"/>
    <col min="5" max="5" width="20.33203125" style="12" customWidth="1"/>
    <col min="6" max="6" width="23.1640625" style="1" customWidth="1"/>
    <col min="7" max="8" width="9.1640625" style="1"/>
    <col min="9" max="10" width="4.6640625" style="1" customWidth="1"/>
    <col min="11" max="13" width="9.1640625" style="1" customWidth="1"/>
    <col min="14" max="14" width="10.1640625" style="1" customWidth="1"/>
    <col min="15" max="16384" width="9.1640625" style="1"/>
  </cols>
  <sheetData>
    <row r="3" spans="1:16" ht="23.25" customHeight="1" x14ac:dyDescent="0.2">
      <c r="B3" s="2" t="s">
        <v>0</v>
      </c>
      <c r="C3" s="167"/>
      <c r="D3" s="168"/>
      <c r="E3" s="168"/>
      <c r="F3" s="169"/>
      <c r="G3" s="170"/>
      <c r="H3" s="170"/>
      <c r="I3" s="170"/>
      <c r="J3" s="171" t="s">
        <v>1</v>
      </c>
      <c r="K3" s="172"/>
      <c r="L3" s="234"/>
      <c r="M3" s="174"/>
      <c r="N3" s="3" t="s">
        <v>2</v>
      </c>
      <c r="O3" s="175"/>
      <c r="P3" s="176"/>
    </row>
    <row r="4" spans="1:16" ht="23.25" customHeight="1" x14ac:dyDescent="0.2">
      <c r="B4" s="177"/>
      <c r="C4" s="177"/>
      <c r="D4" s="177"/>
      <c r="E4" s="177"/>
      <c r="F4" s="177"/>
      <c r="G4" s="170"/>
      <c r="H4" s="170"/>
      <c r="I4" s="170"/>
      <c r="J4" s="177"/>
      <c r="K4" s="177"/>
      <c r="L4" s="177"/>
      <c r="M4" s="177"/>
      <c r="N4" s="177"/>
      <c r="O4" s="177"/>
      <c r="P4" s="177"/>
    </row>
    <row r="5" spans="1:16" ht="23.25" customHeight="1" x14ac:dyDescent="0.2">
      <c r="B5" s="3" t="s">
        <v>3</v>
      </c>
      <c r="C5" s="178"/>
      <c r="D5" s="178"/>
      <c r="E5" s="178"/>
      <c r="F5" s="178"/>
      <c r="G5" s="170"/>
      <c r="H5" s="170"/>
      <c r="I5" s="170"/>
      <c r="J5" s="179" t="s">
        <v>4</v>
      </c>
      <c r="K5" s="180"/>
      <c r="L5" s="227"/>
      <c r="M5" s="183"/>
      <c r="N5" s="183"/>
      <c r="O5" s="183"/>
      <c r="P5" s="184"/>
    </row>
    <row r="6" spans="1:16" ht="23.25" customHeight="1" x14ac:dyDescent="0.2">
      <c r="B6" s="4" t="s">
        <v>5</v>
      </c>
      <c r="C6" s="178"/>
      <c r="D6" s="178"/>
      <c r="E6" s="178"/>
      <c r="F6" s="178"/>
      <c r="G6" s="170"/>
      <c r="H6" s="170"/>
      <c r="I6" s="170"/>
      <c r="J6" s="185" t="s">
        <v>5</v>
      </c>
      <c r="K6" s="186"/>
      <c r="L6" s="227"/>
      <c r="M6" s="183"/>
      <c r="N6" s="183"/>
      <c r="O6" s="183"/>
      <c r="P6" s="184"/>
    </row>
    <row r="7" spans="1:16" ht="23.25" customHeight="1" x14ac:dyDescent="0.2">
      <c r="B7" s="4" t="s">
        <v>6</v>
      </c>
      <c r="C7" s="178"/>
      <c r="D7" s="178"/>
      <c r="E7" s="178"/>
      <c r="F7" s="178"/>
      <c r="G7" s="170"/>
      <c r="H7" s="170"/>
      <c r="I7" s="170"/>
      <c r="J7" s="185" t="s">
        <v>6</v>
      </c>
      <c r="K7" s="186"/>
      <c r="L7" s="227"/>
      <c r="M7" s="183"/>
      <c r="N7" s="183"/>
      <c r="O7" s="183"/>
      <c r="P7" s="184"/>
    </row>
    <row r="8" spans="1:16" ht="23.25" customHeight="1" x14ac:dyDescent="0.2">
      <c r="B8" s="4" t="s">
        <v>7</v>
      </c>
      <c r="C8" s="178"/>
      <c r="D8" s="178"/>
      <c r="E8" s="178"/>
      <c r="F8" s="178"/>
      <c r="G8" s="170"/>
      <c r="H8" s="170"/>
      <c r="I8" s="170"/>
      <c r="J8" s="185" t="s">
        <v>7</v>
      </c>
      <c r="K8" s="186"/>
      <c r="L8" s="227"/>
      <c r="M8" s="183"/>
      <c r="N8" s="183"/>
      <c r="O8" s="183"/>
      <c r="P8" s="184"/>
    </row>
    <row r="9" spans="1:16" ht="23.25" customHeight="1" x14ac:dyDescent="0.2">
      <c r="B9" s="3" t="s">
        <v>8</v>
      </c>
      <c r="C9" s="178"/>
      <c r="D9" s="178"/>
      <c r="E9" s="178"/>
      <c r="F9" s="178"/>
      <c r="G9" s="170"/>
      <c r="H9" s="170"/>
      <c r="I9" s="170"/>
      <c r="J9" s="185" t="s">
        <v>8</v>
      </c>
      <c r="K9" s="186"/>
      <c r="L9" s="227"/>
      <c r="M9" s="183"/>
      <c r="N9" s="183"/>
      <c r="O9" s="183"/>
      <c r="P9" s="184"/>
    </row>
    <row r="10" spans="1:16" ht="23.25" customHeight="1" x14ac:dyDescent="0.2">
      <c r="B10" s="4" t="s">
        <v>9</v>
      </c>
      <c r="C10" s="178"/>
      <c r="D10" s="178"/>
      <c r="E10" s="178"/>
      <c r="F10" s="178"/>
      <c r="G10" s="170"/>
      <c r="H10" s="170"/>
      <c r="I10" s="170"/>
      <c r="J10" s="179" t="s">
        <v>10</v>
      </c>
      <c r="K10" s="180"/>
      <c r="L10" s="227"/>
      <c r="M10" s="183"/>
      <c r="N10" s="183"/>
      <c r="O10" s="183"/>
      <c r="P10" s="184"/>
    </row>
    <row r="11" spans="1:16" ht="23.25" customHeight="1" x14ac:dyDescent="0.2">
      <c r="B11" s="4" t="s">
        <v>11</v>
      </c>
      <c r="C11" s="178"/>
      <c r="D11" s="178"/>
      <c r="E11" s="178"/>
      <c r="F11" s="178"/>
      <c r="G11" s="170"/>
      <c r="H11" s="170"/>
      <c r="I11" s="170"/>
      <c r="J11" s="179" t="s">
        <v>12</v>
      </c>
      <c r="K11" s="180"/>
      <c r="L11" s="227"/>
      <c r="M11" s="183"/>
      <c r="N11" s="183"/>
      <c r="O11" s="183"/>
      <c r="P11" s="184"/>
    </row>
    <row r="12" spans="1:16" ht="6" customHeight="1" x14ac:dyDescent="0.2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</row>
    <row r="13" spans="1:16" s="5" customFormat="1" ht="27.75" customHeight="1" x14ac:dyDescent="0.2">
      <c r="B13" s="6" t="s">
        <v>13</v>
      </c>
      <c r="C13" s="229"/>
      <c r="D13" s="230"/>
      <c r="E13" s="230"/>
      <c r="F13" s="230"/>
      <c r="G13" s="230"/>
      <c r="H13" s="231"/>
      <c r="I13" s="232" t="s">
        <v>14</v>
      </c>
      <c r="J13" s="191"/>
      <c r="K13" s="233"/>
      <c r="L13" s="199"/>
      <c r="M13" s="200" t="s">
        <v>15</v>
      </c>
      <c r="N13" s="201"/>
      <c r="O13" s="202"/>
      <c r="P13" s="203"/>
    </row>
    <row r="14" spans="1:16" s="7" customFormat="1" ht="30" customHeight="1" x14ac:dyDescent="0.3">
      <c r="B14" s="228" t="s">
        <v>47</v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</row>
    <row r="15" spans="1:16" ht="23.5" customHeight="1" x14ac:dyDescent="0.2">
      <c r="A15" s="5"/>
      <c r="B15" s="20" t="s">
        <v>16</v>
      </c>
      <c r="C15" s="21" t="s">
        <v>17</v>
      </c>
      <c r="D15" s="21" t="s">
        <v>18</v>
      </c>
      <c r="E15" s="190" t="s">
        <v>19</v>
      </c>
      <c r="F15" s="191"/>
      <c r="G15" s="8" t="s">
        <v>43</v>
      </c>
      <c r="H15" s="8" t="s">
        <v>20</v>
      </c>
      <c r="I15" s="190" t="s">
        <v>21</v>
      </c>
      <c r="J15" s="191"/>
      <c r="K15" s="8" t="s">
        <v>22</v>
      </c>
      <c r="L15" s="8" t="s">
        <v>23</v>
      </c>
      <c r="M15" s="22" t="s">
        <v>24</v>
      </c>
      <c r="N15" s="8" t="s">
        <v>25</v>
      </c>
      <c r="O15" s="190" t="s">
        <v>26</v>
      </c>
      <c r="P15" s="191"/>
    </row>
    <row r="16" spans="1:16" s="10" customFormat="1" ht="26.25" customHeight="1" x14ac:dyDescent="0.2">
      <c r="A16" s="5"/>
      <c r="B16" s="52" t="s">
        <v>209</v>
      </c>
      <c r="C16" s="38" t="s">
        <v>59</v>
      </c>
      <c r="D16" s="13"/>
      <c r="E16" s="204" t="s">
        <v>207</v>
      </c>
      <c r="F16" s="206"/>
      <c r="G16" s="24"/>
      <c r="H16" s="24"/>
      <c r="I16" s="223"/>
      <c r="J16" s="224"/>
      <c r="K16" s="24"/>
      <c r="L16" s="24"/>
      <c r="M16" s="46">
        <f>SUM(G16:L16)</f>
        <v>0</v>
      </c>
      <c r="N16" s="51">
        <v>28</v>
      </c>
      <c r="O16" s="144">
        <f t="shared" ref="O16:O17" si="0">N16*M16</f>
        <v>0</v>
      </c>
      <c r="P16" s="145"/>
    </row>
    <row r="17" spans="1:33" ht="26.25" customHeight="1" x14ac:dyDescent="0.2">
      <c r="A17" s="5"/>
      <c r="B17" s="52" t="s">
        <v>210</v>
      </c>
      <c r="C17" s="38" t="s">
        <v>59</v>
      </c>
      <c r="D17" s="13"/>
      <c r="E17" s="110" t="s">
        <v>208</v>
      </c>
      <c r="F17" s="112"/>
      <c r="G17" s="24"/>
      <c r="H17" s="24"/>
      <c r="I17" s="223"/>
      <c r="J17" s="224"/>
      <c r="K17" s="24"/>
      <c r="L17" s="24"/>
      <c r="M17" s="46">
        <f t="shared" ref="M17" si="1">SUM(G17:L17)</f>
        <v>0</v>
      </c>
      <c r="N17" s="51">
        <v>28</v>
      </c>
      <c r="O17" s="144">
        <f t="shared" si="0"/>
        <v>0</v>
      </c>
      <c r="P17" s="145"/>
    </row>
    <row r="18" spans="1:33" ht="26.25" customHeight="1" x14ac:dyDescent="0.2">
      <c r="A18" s="5"/>
      <c r="B18" s="52"/>
      <c r="C18" s="38"/>
      <c r="D18" s="57"/>
      <c r="E18" s="110"/>
      <c r="F18" s="112"/>
      <c r="G18" s="66"/>
      <c r="H18" s="66"/>
      <c r="I18" s="220"/>
      <c r="J18" s="221"/>
      <c r="K18" s="66"/>
      <c r="L18" s="66"/>
      <c r="M18" s="46"/>
      <c r="N18" s="47"/>
      <c r="O18" s="222"/>
      <c r="P18" s="222"/>
    </row>
    <row r="19" spans="1:33" ht="26.25" customHeight="1" x14ac:dyDescent="0.2">
      <c r="A19" s="5"/>
      <c r="B19" s="52"/>
      <c r="C19" s="38"/>
      <c r="D19" s="57"/>
      <c r="E19" s="110"/>
      <c r="F19" s="112"/>
      <c r="G19" s="66"/>
      <c r="H19" s="66"/>
      <c r="I19" s="220"/>
      <c r="J19" s="221"/>
      <c r="K19" s="66"/>
      <c r="L19" s="66"/>
      <c r="M19" s="46"/>
      <c r="N19" s="51"/>
      <c r="O19" s="144"/>
      <c r="P19" s="145"/>
    </row>
    <row r="20" spans="1:33" ht="26.25" customHeight="1" x14ac:dyDescent="0.2">
      <c r="A20" s="5"/>
      <c r="B20" s="52"/>
      <c r="C20" s="38"/>
      <c r="D20" s="57"/>
      <c r="E20" s="110"/>
      <c r="F20" s="112"/>
      <c r="G20" s="66"/>
      <c r="H20" s="66"/>
      <c r="I20" s="220"/>
      <c r="J20" s="221"/>
      <c r="K20" s="66"/>
      <c r="L20" s="66"/>
      <c r="M20" s="46"/>
      <c r="N20" s="47"/>
      <c r="O20" s="222"/>
      <c r="P20" s="222"/>
    </row>
    <row r="21" spans="1:33" ht="26.25" customHeight="1" x14ac:dyDescent="0.2">
      <c r="A21" s="5"/>
      <c r="B21" s="52"/>
      <c r="C21" s="38"/>
      <c r="D21" s="57"/>
      <c r="E21" s="110"/>
      <c r="F21" s="112"/>
      <c r="G21" s="66"/>
      <c r="H21" s="66"/>
      <c r="I21" s="220"/>
      <c r="J21" s="221"/>
      <c r="K21" s="66"/>
      <c r="L21" s="66"/>
      <c r="M21" s="46"/>
      <c r="N21" s="51"/>
      <c r="O21" s="209"/>
      <c r="P21" s="210"/>
    </row>
    <row r="22" spans="1:33" s="10" customFormat="1" ht="26.25" customHeight="1" thickBot="1" x14ac:dyDescent="0.25">
      <c r="A22" s="5"/>
      <c r="B22" s="52"/>
      <c r="C22" s="38"/>
      <c r="D22" s="67"/>
      <c r="E22" s="110"/>
      <c r="F22" s="112"/>
      <c r="G22" s="42"/>
      <c r="H22" s="42"/>
      <c r="I22" s="165"/>
      <c r="J22" s="166"/>
      <c r="K22" s="42"/>
      <c r="L22" s="45"/>
      <c r="M22" s="46"/>
      <c r="N22" s="51"/>
      <c r="O22" s="144"/>
      <c r="P22" s="145"/>
    </row>
    <row r="23" spans="1:33" s="10" customFormat="1" ht="27" customHeight="1" thickBot="1" x14ac:dyDescent="0.25">
      <c r="A23" s="5"/>
      <c r="B23" s="225" t="s">
        <v>64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5">
        <f>SUM(M16:M22)</f>
        <v>0</v>
      </c>
      <c r="N23" s="27" t="s">
        <v>27</v>
      </c>
      <c r="O23" s="219">
        <f>SUM(O16:P22)</f>
        <v>0</v>
      </c>
      <c r="P23" s="151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0" customFormat="1" ht="3" hidden="1" customHeight="1" x14ac:dyDescent="0.2">
      <c r="A24" s="5"/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71"/>
      <c r="O24" s="72"/>
      <c r="P24" s="73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10" customFormat="1" ht="26.25" customHeight="1" x14ac:dyDescent="0.2">
      <c r="A25" s="5"/>
      <c r="B25" s="52" t="s">
        <v>211</v>
      </c>
      <c r="C25" s="38" t="s">
        <v>59</v>
      </c>
      <c r="D25" s="13"/>
      <c r="E25" s="110" t="s">
        <v>213</v>
      </c>
      <c r="F25" s="112"/>
      <c r="G25" s="24"/>
      <c r="H25" s="24"/>
      <c r="I25" s="223"/>
      <c r="J25" s="224"/>
      <c r="K25" s="24"/>
      <c r="L25" s="24"/>
      <c r="M25" s="46">
        <f t="shared" ref="M25" si="2">SUM(G25:L25)</f>
        <v>0</v>
      </c>
      <c r="N25" s="47">
        <v>28</v>
      </c>
      <c r="O25" s="222">
        <f t="shared" ref="O25" si="3">N25*M25</f>
        <v>0</v>
      </c>
      <c r="P25" s="222"/>
    </row>
    <row r="26" spans="1:33" s="10" customFormat="1" ht="26.25" customHeight="1" x14ac:dyDescent="0.2">
      <c r="A26" s="5"/>
      <c r="B26" s="52" t="s">
        <v>212</v>
      </c>
      <c r="C26" s="38" t="s">
        <v>59</v>
      </c>
      <c r="D26" s="13"/>
      <c r="E26" s="154" t="s">
        <v>214</v>
      </c>
      <c r="F26" s="156"/>
      <c r="G26" s="24"/>
      <c r="H26" s="24"/>
      <c r="I26" s="223"/>
      <c r="J26" s="224"/>
      <c r="K26" s="24"/>
      <c r="L26" s="24"/>
      <c r="M26" s="74">
        <f>SUM(G26:L26)</f>
        <v>0</v>
      </c>
      <c r="N26" s="75">
        <v>28</v>
      </c>
      <c r="O26" s="209">
        <f>N26*M26</f>
        <v>0</v>
      </c>
      <c r="P26" s="210"/>
    </row>
    <row r="27" spans="1:33" s="10" customFormat="1" ht="26.25" customHeight="1" x14ac:dyDescent="0.2">
      <c r="A27" s="5"/>
      <c r="B27" s="52"/>
      <c r="C27" s="38"/>
      <c r="D27" s="57"/>
      <c r="E27" s="154"/>
      <c r="F27" s="156"/>
      <c r="G27" s="66"/>
      <c r="H27" s="66"/>
      <c r="I27" s="220"/>
      <c r="J27" s="221"/>
      <c r="K27" s="66"/>
      <c r="L27" s="66"/>
      <c r="M27" s="74"/>
      <c r="N27" s="75"/>
      <c r="O27" s="209"/>
      <c r="P27" s="210"/>
    </row>
    <row r="28" spans="1:33" ht="26.25" customHeight="1" x14ac:dyDescent="0.2">
      <c r="B28" s="52"/>
      <c r="C28" s="38"/>
      <c r="D28" s="57"/>
      <c r="E28" s="154"/>
      <c r="F28" s="156"/>
      <c r="G28" s="66"/>
      <c r="H28" s="66"/>
      <c r="I28" s="220"/>
      <c r="J28" s="221"/>
      <c r="K28" s="66"/>
      <c r="L28" s="66"/>
      <c r="M28" s="74"/>
      <c r="N28" s="75"/>
      <c r="O28" s="209"/>
      <c r="P28" s="210"/>
    </row>
    <row r="29" spans="1:33" s="10" customFormat="1" ht="26.25" customHeight="1" x14ac:dyDescent="0.2">
      <c r="A29" s="5"/>
      <c r="B29" s="52"/>
      <c r="C29" s="38"/>
      <c r="D29" s="57"/>
      <c r="E29" s="110"/>
      <c r="F29" s="112"/>
      <c r="G29" s="66"/>
      <c r="H29" s="66"/>
      <c r="I29" s="220"/>
      <c r="J29" s="221"/>
      <c r="K29" s="66"/>
      <c r="L29" s="66"/>
      <c r="M29" s="46"/>
      <c r="N29" s="47"/>
      <c r="O29" s="209"/>
      <c r="P29" s="210"/>
    </row>
    <row r="30" spans="1:33" s="10" customFormat="1" ht="26.25" customHeight="1" x14ac:dyDescent="0.2">
      <c r="A30" s="5"/>
      <c r="B30" s="52"/>
      <c r="C30" s="38"/>
      <c r="D30" s="57"/>
      <c r="E30" s="110"/>
      <c r="F30" s="112"/>
      <c r="G30" s="66"/>
      <c r="H30" s="66"/>
      <c r="I30" s="220"/>
      <c r="J30" s="221"/>
      <c r="K30" s="66"/>
      <c r="L30" s="66"/>
      <c r="M30" s="46"/>
      <c r="N30" s="75"/>
      <c r="O30" s="209"/>
      <c r="P30" s="210"/>
    </row>
    <row r="31" spans="1:33" s="10" customFormat="1" ht="26.25" customHeight="1" x14ac:dyDescent="0.2">
      <c r="A31" s="5"/>
      <c r="B31" s="52"/>
      <c r="C31" s="38"/>
      <c r="D31" s="67"/>
      <c r="E31" s="110"/>
      <c r="F31" s="112"/>
      <c r="G31" s="66"/>
      <c r="H31" s="66"/>
      <c r="I31" s="220"/>
      <c r="J31" s="221"/>
      <c r="K31" s="66"/>
      <c r="L31" s="66"/>
      <c r="M31" s="74"/>
      <c r="N31" s="75"/>
      <c r="O31" s="209"/>
      <c r="P31" s="210"/>
    </row>
    <row r="32" spans="1:33" s="10" customFormat="1" ht="26.25" customHeight="1" thickBot="1" x14ac:dyDescent="0.25">
      <c r="A32" s="5"/>
      <c r="B32" s="52"/>
      <c r="C32" s="38"/>
      <c r="D32" s="67"/>
      <c r="E32" s="39"/>
      <c r="F32" s="41"/>
      <c r="G32" s="42"/>
      <c r="H32" s="42"/>
      <c r="I32" s="43"/>
      <c r="J32" s="44"/>
      <c r="K32" s="42"/>
      <c r="L32" s="45"/>
      <c r="M32" s="46"/>
      <c r="N32" s="51"/>
      <c r="O32" s="48"/>
      <c r="P32" s="49"/>
    </row>
    <row r="33" spans="1:16" s="10" customFormat="1" ht="23.25" hidden="1" customHeight="1" x14ac:dyDescent="0.2">
      <c r="A33" s="5"/>
      <c r="B33" s="52"/>
      <c r="C33" s="38"/>
      <c r="D33" s="67"/>
      <c r="E33" s="39"/>
      <c r="F33" s="41"/>
      <c r="G33" s="42"/>
      <c r="H33" s="42"/>
      <c r="I33" s="43"/>
      <c r="J33" s="44"/>
      <c r="K33" s="42"/>
      <c r="L33" s="45"/>
      <c r="M33" s="46"/>
      <c r="N33" s="51"/>
      <c r="O33" s="48"/>
      <c r="P33" s="49"/>
    </row>
    <row r="34" spans="1:16" s="10" customFormat="1" ht="27.75" customHeight="1" thickBot="1" x14ac:dyDescent="0.25">
      <c r="A34" s="5"/>
      <c r="B34" s="225" t="s">
        <v>206</v>
      </c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5">
        <f>SUM(M25:M33)</f>
        <v>0</v>
      </c>
      <c r="N34" s="27" t="s">
        <v>27</v>
      </c>
      <c r="O34" s="219">
        <f>SUM(O25:P33)</f>
        <v>0</v>
      </c>
      <c r="P34" s="151"/>
    </row>
    <row r="35" spans="1:16" s="10" customFormat="1" ht="27.75" customHeight="1" x14ac:dyDescent="0.2">
      <c r="A35" s="5"/>
      <c r="B35" s="52" t="s">
        <v>215</v>
      </c>
      <c r="C35" s="38" t="s">
        <v>59</v>
      </c>
      <c r="D35" s="18"/>
      <c r="E35" s="39" t="s">
        <v>217</v>
      </c>
      <c r="F35" s="41"/>
      <c r="G35" s="9"/>
      <c r="H35" s="9"/>
      <c r="I35" s="34"/>
      <c r="J35" s="35"/>
      <c r="K35" s="9"/>
      <c r="L35" s="11"/>
      <c r="M35" s="74">
        <f>SUM(G35:L35)</f>
        <v>0</v>
      </c>
      <c r="N35" s="75">
        <v>28</v>
      </c>
      <c r="O35" s="209">
        <f>N35*M35</f>
        <v>0</v>
      </c>
      <c r="P35" s="210"/>
    </row>
    <row r="36" spans="1:16" s="10" customFormat="1" ht="27.75" customHeight="1" x14ac:dyDescent="0.2">
      <c r="A36" s="5"/>
      <c r="B36" s="52" t="s">
        <v>216</v>
      </c>
      <c r="C36" s="38" t="s">
        <v>59</v>
      </c>
      <c r="D36" s="18"/>
      <c r="E36" s="39" t="s">
        <v>218</v>
      </c>
      <c r="F36" s="41"/>
      <c r="G36" s="9"/>
      <c r="H36" s="9"/>
      <c r="I36" s="34"/>
      <c r="J36" s="35"/>
      <c r="K36" s="9"/>
      <c r="L36" s="11"/>
      <c r="M36" s="74">
        <f t="shared" ref="M36" si="4">SUM(G36:L36)</f>
        <v>0</v>
      </c>
      <c r="N36" s="75">
        <v>28</v>
      </c>
      <c r="O36" s="209">
        <f t="shared" ref="O36" si="5">N36*M36</f>
        <v>0</v>
      </c>
      <c r="P36" s="210"/>
    </row>
    <row r="37" spans="1:16" s="10" customFormat="1" ht="27.75" customHeight="1" x14ac:dyDescent="0.2">
      <c r="A37" s="5"/>
      <c r="B37" s="52"/>
      <c r="C37" s="38"/>
      <c r="D37" s="67"/>
      <c r="E37" s="39"/>
      <c r="F37" s="41"/>
      <c r="G37" s="42"/>
      <c r="H37" s="42"/>
      <c r="I37" s="43"/>
      <c r="J37" s="44"/>
      <c r="K37" s="42"/>
      <c r="L37" s="45"/>
      <c r="M37" s="46"/>
      <c r="N37" s="51"/>
      <c r="O37" s="48"/>
      <c r="P37" s="49"/>
    </row>
    <row r="38" spans="1:16" s="10" customFormat="1" ht="27.75" customHeight="1" x14ac:dyDescent="0.2">
      <c r="A38" s="5"/>
      <c r="B38" s="52"/>
      <c r="C38" s="38"/>
      <c r="D38" s="67"/>
      <c r="E38" s="39"/>
      <c r="F38" s="41"/>
      <c r="G38" s="42"/>
      <c r="H38" s="42"/>
      <c r="I38" s="43"/>
      <c r="J38" s="44"/>
      <c r="K38" s="42"/>
      <c r="L38" s="45"/>
      <c r="M38" s="46"/>
      <c r="N38" s="51"/>
      <c r="O38" s="48"/>
      <c r="P38" s="49"/>
    </row>
    <row r="39" spans="1:16" s="10" customFormat="1" ht="27.75" customHeight="1" x14ac:dyDescent="0.2">
      <c r="A39" s="5"/>
      <c r="B39" s="52"/>
      <c r="C39" s="38"/>
      <c r="D39" s="67"/>
      <c r="E39" s="39"/>
      <c r="F39" s="41"/>
      <c r="G39" s="42"/>
      <c r="H39" s="42"/>
      <c r="I39" s="43"/>
      <c r="J39" s="44"/>
      <c r="K39" s="42"/>
      <c r="L39" s="45"/>
      <c r="M39" s="46"/>
      <c r="N39" s="51"/>
      <c r="O39" s="48"/>
      <c r="P39" s="49"/>
    </row>
    <row r="40" spans="1:16" s="10" customFormat="1" ht="27.75" customHeight="1" x14ac:dyDescent="0.2">
      <c r="A40" s="5"/>
      <c r="B40" s="52"/>
      <c r="C40" s="38"/>
      <c r="D40" s="67"/>
      <c r="E40" s="39"/>
      <c r="F40" s="41"/>
      <c r="G40" s="42"/>
      <c r="H40" s="42"/>
      <c r="I40" s="43"/>
      <c r="J40" s="44"/>
      <c r="K40" s="42"/>
      <c r="L40" s="45"/>
      <c r="M40" s="46"/>
      <c r="N40" s="51"/>
      <c r="O40" s="48"/>
      <c r="P40" s="49"/>
    </row>
    <row r="41" spans="1:16" s="10" customFormat="1" ht="24.75" customHeight="1" x14ac:dyDescent="0.2">
      <c r="A41" s="5"/>
      <c r="B41" s="52"/>
      <c r="C41" s="38"/>
      <c r="D41" s="67"/>
      <c r="E41" s="39"/>
      <c r="F41" s="41"/>
      <c r="G41" s="42"/>
      <c r="H41" s="42"/>
      <c r="I41" s="43"/>
      <c r="J41" s="44"/>
      <c r="K41" s="42"/>
      <c r="L41" s="45"/>
      <c r="M41" s="46"/>
      <c r="N41" s="51"/>
      <c r="O41" s="48"/>
      <c r="P41" s="49"/>
    </row>
    <row r="42" spans="1:16" s="10" customFormat="1" ht="24.75" customHeight="1" x14ac:dyDescent="0.2">
      <c r="A42" s="5"/>
      <c r="B42" s="52"/>
      <c r="C42" s="38"/>
      <c r="D42" s="67"/>
      <c r="E42" s="39"/>
      <c r="F42" s="41"/>
      <c r="G42" s="42"/>
      <c r="H42" s="42"/>
      <c r="I42" s="43"/>
      <c r="J42" s="44"/>
      <c r="K42" s="42"/>
      <c r="L42" s="45"/>
      <c r="M42" s="46"/>
      <c r="N42" s="51"/>
      <c r="O42" s="48"/>
      <c r="P42" s="49"/>
    </row>
    <row r="43" spans="1:16" s="10" customFormat="1" ht="24.75" customHeight="1" thickBot="1" x14ac:dyDescent="0.25">
      <c r="A43" s="5"/>
      <c r="B43" s="52"/>
      <c r="C43" s="38"/>
      <c r="D43" s="67"/>
      <c r="E43" s="39"/>
      <c r="F43" s="41"/>
      <c r="G43" s="42"/>
      <c r="H43" s="42"/>
      <c r="I43" s="43"/>
      <c r="J43" s="44"/>
      <c r="K43" s="42"/>
      <c r="L43" s="45"/>
      <c r="M43" s="46"/>
      <c r="N43" s="51"/>
      <c r="O43" s="48"/>
      <c r="P43" s="49"/>
    </row>
    <row r="44" spans="1:16" s="10" customFormat="1" ht="24.75" customHeight="1" thickBot="1" x14ac:dyDescent="0.25">
      <c r="A44" s="5"/>
      <c r="B44" s="237" t="s">
        <v>87</v>
      </c>
      <c r="C44" s="237"/>
      <c r="D44" s="237"/>
      <c r="E44" s="237"/>
      <c r="F44" s="237"/>
      <c r="G44" s="237"/>
      <c r="H44" s="237"/>
      <c r="I44" s="237"/>
      <c r="J44" s="237"/>
      <c r="K44" s="237"/>
      <c r="L44" s="238"/>
      <c r="M44" s="25">
        <f>SUM(M35:M43)</f>
        <v>0</v>
      </c>
      <c r="N44" s="27" t="s">
        <v>27</v>
      </c>
      <c r="O44" s="219">
        <f>SUM(O35:P43)</f>
        <v>0</v>
      </c>
      <c r="P44" s="151"/>
    </row>
    <row r="45" spans="1:16" ht="24.75" customHeight="1" x14ac:dyDescent="0.2">
      <c r="A45" s="12"/>
      <c r="B45" s="52" t="s">
        <v>88</v>
      </c>
      <c r="C45" s="38" t="s">
        <v>28</v>
      </c>
      <c r="D45" s="18"/>
      <c r="E45" s="110" t="s">
        <v>94</v>
      </c>
      <c r="F45" s="112"/>
      <c r="G45" s="9"/>
      <c r="H45" s="76"/>
      <c r="I45" s="235"/>
      <c r="J45" s="236"/>
      <c r="K45" s="76"/>
      <c r="L45" s="76"/>
      <c r="M45" s="74">
        <f>SUM(G45:L45)</f>
        <v>0</v>
      </c>
      <c r="N45" s="51">
        <v>42</v>
      </c>
      <c r="O45" s="209">
        <f>N45*M45</f>
        <v>0</v>
      </c>
      <c r="P45" s="210"/>
    </row>
    <row r="46" spans="1:16" s="10" customFormat="1" ht="24.75" customHeight="1" x14ac:dyDescent="0.2">
      <c r="A46" s="5"/>
      <c r="B46" s="52" t="s">
        <v>89</v>
      </c>
      <c r="C46" s="38" t="s">
        <v>56</v>
      </c>
      <c r="D46" s="18"/>
      <c r="E46" s="110" t="s">
        <v>94</v>
      </c>
      <c r="F46" s="112"/>
      <c r="G46" s="9"/>
      <c r="H46" s="76"/>
      <c r="I46" s="235"/>
      <c r="J46" s="236"/>
      <c r="K46" s="76"/>
      <c r="L46" s="76"/>
      <c r="M46" s="74">
        <f t="shared" ref="M46:M50" si="6">SUM(G46:L46)</f>
        <v>0</v>
      </c>
      <c r="N46" s="51">
        <v>42</v>
      </c>
      <c r="O46" s="209">
        <f t="shared" ref="O46:O50" si="7">N46*M46</f>
        <v>0</v>
      </c>
      <c r="P46" s="210"/>
    </row>
    <row r="47" spans="1:16" s="10" customFormat="1" ht="24.75" customHeight="1" x14ac:dyDescent="0.2">
      <c r="A47" s="5"/>
      <c r="B47" s="52" t="s">
        <v>90</v>
      </c>
      <c r="C47" s="38" t="s">
        <v>28</v>
      </c>
      <c r="D47" s="18"/>
      <c r="E47" s="110" t="s">
        <v>95</v>
      </c>
      <c r="F47" s="112"/>
      <c r="G47" s="9"/>
      <c r="H47" s="76"/>
      <c r="I47" s="235"/>
      <c r="J47" s="236"/>
      <c r="K47" s="76"/>
      <c r="L47" s="76"/>
      <c r="M47" s="74">
        <f>SUM(G47:L47)</f>
        <v>0</v>
      </c>
      <c r="N47" s="51">
        <v>28</v>
      </c>
      <c r="O47" s="209">
        <f>N47*M47</f>
        <v>0</v>
      </c>
      <c r="P47" s="210"/>
    </row>
    <row r="48" spans="1:16" s="10" customFormat="1" ht="24.75" customHeight="1" x14ac:dyDescent="0.2">
      <c r="A48" s="5"/>
      <c r="B48" s="52" t="s">
        <v>91</v>
      </c>
      <c r="C48" s="38" t="s">
        <v>37</v>
      </c>
      <c r="D48" s="18"/>
      <c r="E48" s="110" t="s">
        <v>95</v>
      </c>
      <c r="F48" s="112"/>
      <c r="G48" s="9"/>
      <c r="H48" s="76"/>
      <c r="I48" s="235"/>
      <c r="J48" s="236"/>
      <c r="K48" s="76"/>
      <c r="L48" s="76"/>
      <c r="M48" s="74">
        <f t="shared" si="6"/>
        <v>0</v>
      </c>
      <c r="N48" s="51">
        <v>28</v>
      </c>
      <c r="O48" s="209">
        <f t="shared" si="7"/>
        <v>0</v>
      </c>
      <c r="P48" s="210"/>
    </row>
    <row r="49" spans="1:16" s="10" customFormat="1" ht="24.75" customHeight="1" x14ac:dyDescent="0.2">
      <c r="A49" s="5"/>
      <c r="B49" s="52" t="s">
        <v>92</v>
      </c>
      <c r="C49" s="38" t="s">
        <v>28</v>
      </c>
      <c r="D49" s="18"/>
      <c r="E49" s="110" t="s">
        <v>96</v>
      </c>
      <c r="F49" s="112"/>
      <c r="G49" s="9"/>
      <c r="H49" s="76"/>
      <c r="I49" s="235"/>
      <c r="J49" s="236"/>
      <c r="K49" s="76"/>
      <c r="L49" s="76"/>
      <c r="M49" s="74">
        <f t="shared" si="6"/>
        <v>0</v>
      </c>
      <c r="N49" s="51">
        <v>22</v>
      </c>
      <c r="O49" s="209">
        <f t="shared" si="7"/>
        <v>0</v>
      </c>
      <c r="P49" s="210"/>
    </row>
    <row r="50" spans="1:16" s="10" customFormat="1" ht="24.75" customHeight="1" x14ac:dyDescent="0.2">
      <c r="A50" s="5"/>
      <c r="B50" s="52" t="s">
        <v>93</v>
      </c>
      <c r="C50" s="38" t="s">
        <v>37</v>
      </c>
      <c r="D50" s="18"/>
      <c r="E50" s="110" t="s">
        <v>96</v>
      </c>
      <c r="F50" s="112"/>
      <c r="G50" s="9"/>
      <c r="H50" s="76"/>
      <c r="I50" s="235"/>
      <c r="J50" s="236"/>
      <c r="K50" s="76"/>
      <c r="L50" s="76"/>
      <c r="M50" s="74">
        <f t="shared" si="6"/>
        <v>0</v>
      </c>
      <c r="N50" s="51">
        <v>22</v>
      </c>
      <c r="O50" s="209">
        <f t="shared" si="7"/>
        <v>0</v>
      </c>
      <c r="P50" s="210"/>
    </row>
    <row r="51" spans="1:16" ht="24.75" customHeight="1" x14ac:dyDescent="0.2">
      <c r="A51" s="12"/>
      <c r="B51" s="52"/>
      <c r="C51" s="38"/>
      <c r="D51" s="67"/>
      <c r="E51" s="110"/>
      <c r="F51" s="112"/>
      <c r="G51" s="42"/>
      <c r="H51" s="42"/>
      <c r="I51" s="165"/>
      <c r="J51" s="166"/>
      <c r="K51" s="42"/>
      <c r="L51" s="45"/>
      <c r="M51" s="46"/>
      <c r="N51" s="51"/>
      <c r="O51" s="144"/>
      <c r="P51" s="145"/>
    </row>
    <row r="52" spans="1:16" s="10" customFormat="1" ht="24.75" customHeight="1" x14ac:dyDescent="0.2">
      <c r="A52" s="5"/>
      <c r="B52" s="52"/>
      <c r="C52" s="38"/>
      <c r="D52" s="67"/>
      <c r="E52" s="110"/>
      <c r="F52" s="112"/>
      <c r="G52" s="42"/>
      <c r="H52" s="42"/>
      <c r="I52" s="165"/>
      <c r="J52" s="166"/>
      <c r="K52" s="42"/>
      <c r="L52" s="45"/>
      <c r="M52" s="46"/>
      <c r="N52" s="51"/>
      <c r="O52" s="144"/>
      <c r="P52" s="145"/>
    </row>
    <row r="53" spans="1:16" s="10" customFormat="1" ht="24.75" customHeight="1" thickBot="1" x14ac:dyDescent="0.25">
      <c r="A53" s="5"/>
      <c r="B53" s="37"/>
      <c r="C53" s="38"/>
      <c r="D53" s="67"/>
      <c r="E53" s="39"/>
      <c r="F53" s="41"/>
      <c r="G53" s="42"/>
      <c r="H53" s="42"/>
      <c r="I53" s="165"/>
      <c r="J53" s="166"/>
      <c r="K53" s="42"/>
      <c r="L53" s="42"/>
      <c r="M53" s="74"/>
      <c r="N53" s="75"/>
      <c r="O53" s="209"/>
      <c r="P53" s="210"/>
    </row>
    <row r="54" spans="1:16" ht="25" customHeight="1" thickBot="1" x14ac:dyDescent="0.25">
      <c r="B54" s="211" t="s">
        <v>29</v>
      </c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8">
        <f>SUM(M45:M53)</f>
        <v>0</v>
      </c>
      <c r="N54" s="29" t="s">
        <v>27</v>
      </c>
      <c r="O54" s="217">
        <f>SUM(O45:P53)</f>
        <v>0</v>
      </c>
      <c r="P54" s="218"/>
    </row>
    <row r="55" spans="1:16" ht="25" customHeight="1" thickBot="1" x14ac:dyDescent="0.25">
      <c r="B55" s="213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30">
        <f>SUM(,M23,M54,M34,M44)</f>
        <v>0</v>
      </c>
      <c r="N55" s="31" t="s">
        <v>58</v>
      </c>
      <c r="O55" s="219">
        <f>SUM(O23,O54,O34,O44)</f>
        <v>0</v>
      </c>
      <c r="P55" s="151"/>
    </row>
    <row r="56" spans="1:16" ht="30" customHeight="1" x14ac:dyDescent="0.2">
      <c r="B56" s="215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152" t="s">
        <v>30</v>
      </c>
      <c r="N56" s="152"/>
      <c r="O56" s="152"/>
      <c r="P56" s="153"/>
    </row>
    <row r="57" spans="1:16" ht="17.25" customHeight="1" x14ac:dyDescent="0.2">
      <c r="B57" s="120" t="s">
        <v>31</v>
      </c>
      <c r="C57" s="121"/>
      <c r="D57" s="123"/>
      <c r="E57" s="124"/>
      <c r="F57" s="124"/>
      <c r="G57" s="124"/>
      <c r="H57" s="124"/>
      <c r="I57" s="125"/>
      <c r="J57" s="129" t="s">
        <v>32</v>
      </c>
      <c r="K57" s="130"/>
      <c r="L57" s="133"/>
      <c r="M57" s="134"/>
      <c r="N57" s="134"/>
      <c r="O57" s="134"/>
      <c r="P57" s="135"/>
    </row>
    <row r="58" spans="1:16" ht="7.5" customHeight="1" x14ac:dyDescent="0.2">
      <c r="B58" s="122"/>
      <c r="C58" s="122"/>
      <c r="D58" s="126"/>
      <c r="E58" s="127"/>
      <c r="F58" s="127"/>
      <c r="G58" s="127"/>
      <c r="H58" s="127"/>
      <c r="I58" s="128"/>
      <c r="J58" s="131"/>
      <c r="K58" s="132"/>
      <c r="L58" s="136"/>
      <c r="M58" s="137"/>
      <c r="N58" s="137"/>
      <c r="O58" s="137"/>
      <c r="P58" s="138"/>
    </row>
    <row r="59" spans="1:16" x14ac:dyDescent="0.2">
      <c r="B59" s="139" t="s">
        <v>55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1"/>
    </row>
  </sheetData>
  <sheetProtection sheet="1" selectLockedCells="1"/>
  <mergeCells count="123">
    <mergeCell ref="I26:J26"/>
    <mergeCell ref="E26:F26"/>
    <mergeCell ref="E27:F27"/>
    <mergeCell ref="E28:F28"/>
    <mergeCell ref="E30:F30"/>
    <mergeCell ref="E31:F31"/>
    <mergeCell ref="I49:J49"/>
    <mergeCell ref="E29:F29"/>
    <mergeCell ref="O15:P15"/>
    <mergeCell ref="O16:P16"/>
    <mergeCell ref="O23:P23"/>
    <mergeCell ref="O25:P25"/>
    <mergeCell ref="O26:P26"/>
    <mergeCell ref="I18:J18"/>
    <mergeCell ref="O18:P18"/>
    <mergeCell ref="E17:F17"/>
    <mergeCell ref="O22:P22"/>
    <mergeCell ref="I25:J25"/>
    <mergeCell ref="O17:P17"/>
    <mergeCell ref="E18:F18"/>
    <mergeCell ref="I19:J19"/>
    <mergeCell ref="I20:J20"/>
    <mergeCell ref="I21:J21"/>
    <mergeCell ref="E20:F20"/>
    <mergeCell ref="I15:J15"/>
    <mergeCell ref="E16:F16"/>
    <mergeCell ref="E15:F15"/>
    <mergeCell ref="J7:K7"/>
    <mergeCell ref="B12:P12"/>
    <mergeCell ref="C13:H13"/>
    <mergeCell ref="I13:J13"/>
    <mergeCell ref="K13:L13"/>
    <mergeCell ref="M13:N13"/>
    <mergeCell ref="O13:P13"/>
    <mergeCell ref="J10:K10"/>
    <mergeCell ref="J11:K11"/>
    <mergeCell ref="L11:P11"/>
    <mergeCell ref="C11:F11"/>
    <mergeCell ref="L7:P7"/>
    <mergeCell ref="C10:F10"/>
    <mergeCell ref="E22:F22"/>
    <mergeCell ref="I22:J22"/>
    <mergeCell ref="B23:L23"/>
    <mergeCell ref="E25:F25"/>
    <mergeCell ref="E21:F21"/>
    <mergeCell ref="O20:P20"/>
    <mergeCell ref="O21:P21"/>
    <mergeCell ref="E19:F19"/>
    <mergeCell ref="O19:P19"/>
    <mergeCell ref="I17:J17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8:F8"/>
    <mergeCell ref="J8:K8"/>
    <mergeCell ref="L8:P8"/>
    <mergeCell ref="C9:F9"/>
    <mergeCell ref="J9:K9"/>
    <mergeCell ref="L9:P9"/>
    <mergeCell ref="C6:F6"/>
    <mergeCell ref="L10:P10"/>
    <mergeCell ref="J6:K6"/>
    <mergeCell ref="L6:P6"/>
    <mergeCell ref="C7:F7"/>
    <mergeCell ref="B14:P14"/>
    <mergeCell ref="I16:J16"/>
    <mergeCell ref="I53:J53"/>
    <mergeCell ref="B59:P59"/>
    <mergeCell ref="O54:P54"/>
    <mergeCell ref="B54:L56"/>
    <mergeCell ref="I52:J52"/>
    <mergeCell ref="O52:P52"/>
    <mergeCell ref="O53:P53"/>
    <mergeCell ref="B57:C58"/>
    <mergeCell ref="D57:I58"/>
    <mergeCell ref="J57:K58"/>
    <mergeCell ref="L57:P58"/>
    <mergeCell ref="M56:P56"/>
    <mergeCell ref="O55:P55"/>
    <mergeCell ref="E52:F52"/>
    <mergeCell ref="E51:F51"/>
    <mergeCell ref="E50:F50"/>
    <mergeCell ref="O27:P27"/>
    <mergeCell ref="I30:J30"/>
    <mergeCell ref="O30:P30"/>
    <mergeCell ref="I31:J31"/>
    <mergeCell ref="I29:J29"/>
    <mergeCell ref="O29:P29"/>
    <mergeCell ref="O31:P31"/>
    <mergeCell ref="O28:P28"/>
    <mergeCell ref="I50:J50"/>
    <mergeCell ref="I51:J51"/>
    <mergeCell ref="O49:P49"/>
    <mergeCell ref="O50:P50"/>
    <mergeCell ref="O51:P51"/>
    <mergeCell ref="E49:F49"/>
    <mergeCell ref="I27:J27"/>
    <mergeCell ref="I28:J28"/>
    <mergeCell ref="B34:L34"/>
    <mergeCell ref="O34:P34"/>
    <mergeCell ref="O35:P35"/>
    <mergeCell ref="O36:P36"/>
    <mergeCell ref="B44:L44"/>
    <mergeCell ref="O44:P44"/>
    <mergeCell ref="E45:F45"/>
    <mergeCell ref="E46:F46"/>
    <mergeCell ref="E47:F47"/>
    <mergeCell ref="E48:F48"/>
    <mergeCell ref="I45:J45"/>
    <mergeCell ref="I46:J46"/>
    <mergeCell ref="I47:J47"/>
    <mergeCell ref="I48:J48"/>
    <mergeCell ref="O45:P45"/>
    <mergeCell ref="O46:P46"/>
    <mergeCell ref="O47:P47"/>
    <mergeCell ref="O48:P48"/>
  </mergeCells>
  <phoneticPr fontId="19" type="noConversion"/>
  <printOptions horizontalCentered="1"/>
  <pageMargins left="0" right="0.25" top="0.25" bottom="0.25" header="0.3" footer="0.3"/>
  <pageSetup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EAC8-6113-4222-9273-73B3735F9576}">
  <sheetPr>
    <pageSetUpPr fitToPage="1"/>
  </sheetPr>
  <dimension ref="A3:P55"/>
  <sheetViews>
    <sheetView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3" width="11" style="12" customWidth="1"/>
    <col min="4" max="4" width="12.33203125" style="12" customWidth="1"/>
    <col min="5" max="5" width="17.6640625" style="12" customWidth="1"/>
    <col min="6" max="6" width="10.33203125" style="1" customWidth="1"/>
    <col min="7" max="8" width="9.1640625" style="1"/>
    <col min="9" max="10" width="4.33203125" style="1" customWidth="1"/>
    <col min="11" max="13" width="9.1640625" style="1" customWidth="1"/>
    <col min="14" max="14" width="10.1640625" style="1" customWidth="1"/>
    <col min="15" max="16384" width="9.1640625" style="1"/>
  </cols>
  <sheetData>
    <row r="3" spans="1:16" ht="23.25" customHeight="1" x14ac:dyDescent="0.2">
      <c r="B3" s="2" t="s">
        <v>0</v>
      </c>
      <c r="C3" s="167"/>
      <c r="D3" s="168"/>
      <c r="E3" s="168"/>
      <c r="F3" s="169"/>
      <c r="G3" s="170"/>
      <c r="H3" s="170"/>
      <c r="I3" s="170"/>
      <c r="J3" s="171" t="s">
        <v>1</v>
      </c>
      <c r="K3" s="172"/>
      <c r="L3" s="173"/>
      <c r="M3" s="174"/>
      <c r="N3" s="3" t="s">
        <v>2</v>
      </c>
      <c r="O3" s="175"/>
      <c r="P3" s="176"/>
    </row>
    <row r="4" spans="1:16" ht="23.25" customHeight="1" x14ac:dyDescent="0.2">
      <c r="B4" s="177"/>
      <c r="C4" s="177"/>
      <c r="D4" s="177"/>
      <c r="E4" s="177"/>
      <c r="F4" s="177"/>
      <c r="G4" s="170"/>
      <c r="H4" s="170"/>
      <c r="I4" s="170"/>
      <c r="J4" s="177"/>
      <c r="K4" s="177"/>
      <c r="L4" s="177"/>
      <c r="M4" s="177"/>
      <c r="N4" s="177"/>
      <c r="O4" s="177"/>
      <c r="P4" s="177"/>
    </row>
    <row r="5" spans="1:16" ht="23.25" customHeight="1" x14ac:dyDescent="0.2">
      <c r="B5" s="3" t="s">
        <v>3</v>
      </c>
      <c r="C5" s="178"/>
      <c r="D5" s="178"/>
      <c r="E5" s="178"/>
      <c r="F5" s="178"/>
      <c r="G5" s="170"/>
      <c r="H5" s="170"/>
      <c r="I5" s="170"/>
      <c r="J5" s="179" t="s">
        <v>4</v>
      </c>
      <c r="K5" s="180"/>
      <c r="L5" s="181"/>
      <c r="M5" s="181"/>
      <c r="N5" s="181"/>
      <c r="O5" s="181"/>
      <c r="P5" s="182"/>
    </row>
    <row r="6" spans="1:16" ht="23.25" customHeight="1" x14ac:dyDescent="0.2">
      <c r="B6" s="4" t="s">
        <v>5</v>
      </c>
      <c r="C6" s="178"/>
      <c r="D6" s="178"/>
      <c r="E6" s="178"/>
      <c r="F6" s="178"/>
      <c r="G6" s="170"/>
      <c r="H6" s="170"/>
      <c r="I6" s="170"/>
      <c r="J6" s="185" t="s">
        <v>5</v>
      </c>
      <c r="K6" s="186"/>
      <c r="L6" s="183"/>
      <c r="M6" s="183"/>
      <c r="N6" s="183"/>
      <c r="O6" s="183"/>
      <c r="P6" s="184"/>
    </row>
    <row r="7" spans="1:16" ht="23.25" customHeight="1" x14ac:dyDescent="0.2">
      <c r="B7" s="4" t="s">
        <v>6</v>
      </c>
      <c r="C7" s="178"/>
      <c r="D7" s="178"/>
      <c r="E7" s="178"/>
      <c r="F7" s="178"/>
      <c r="G7" s="170"/>
      <c r="H7" s="170"/>
      <c r="I7" s="170"/>
      <c r="J7" s="185" t="s">
        <v>6</v>
      </c>
      <c r="K7" s="186"/>
      <c r="L7" s="183"/>
      <c r="M7" s="183"/>
      <c r="N7" s="183"/>
      <c r="O7" s="183"/>
      <c r="P7" s="184"/>
    </row>
    <row r="8" spans="1:16" ht="23.25" customHeight="1" x14ac:dyDescent="0.2">
      <c r="B8" s="4" t="s">
        <v>7</v>
      </c>
      <c r="C8" s="178"/>
      <c r="D8" s="178"/>
      <c r="E8" s="178"/>
      <c r="F8" s="178"/>
      <c r="G8" s="170"/>
      <c r="H8" s="170"/>
      <c r="I8" s="170"/>
      <c r="J8" s="185" t="s">
        <v>7</v>
      </c>
      <c r="K8" s="186"/>
      <c r="L8" s="183"/>
      <c r="M8" s="183"/>
      <c r="N8" s="183"/>
      <c r="O8" s="183"/>
      <c r="P8" s="184"/>
    </row>
    <row r="9" spans="1:16" ht="23.25" customHeight="1" x14ac:dyDescent="0.2">
      <c r="B9" s="3" t="s">
        <v>8</v>
      </c>
      <c r="C9" s="178"/>
      <c r="D9" s="178"/>
      <c r="E9" s="178"/>
      <c r="F9" s="178"/>
      <c r="G9" s="170"/>
      <c r="H9" s="170"/>
      <c r="I9" s="170"/>
      <c r="J9" s="185" t="s">
        <v>8</v>
      </c>
      <c r="K9" s="186"/>
      <c r="L9" s="183"/>
      <c r="M9" s="183"/>
      <c r="N9" s="183"/>
      <c r="O9" s="183"/>
      <c r="P9" s="184"/>
    </row>
    <row r="10" spans="1:16" ht="23.25" customHeight="1" x14ac:dyDescent="0.2">
      <c r="B10" s="4" t="s">
        <v>9</v>
      </c>
      <c r="C10" s="178"/>
      <c r="D10" s="178"/>
      <c r="E10" s="178"/>
      <c r="F10" s="178"/>
      <c r="G10" s="170"/>
      <c r="H10" s="170"/>
      <c r="I10" s="170"/>
      <c r="J10" s="179" t="s">
        <v>10</v>
      </c>
      <c r="K10" s="180"/>
      <c r="L10" s="183"/>
      <c r="M10" s="183"/>
      <c r="N10" s="183"/>
      <c r="O10" s="183"/>
      <c r="P10" s="184"/>
    </row>
    <row r="11" spans="1:16" ht="23.25" customHeight="1" x14ac:dyDescent="0.2">
      <c r="B11" s="4" t="s">
        <v>11</v>
      </c>
      <c r="C11" s="178"/>
      <c r="D11" s="178"/>
      <c r="E11" s="178"/>
      <c r="F11" s="178"/>
      <c r="G11" s="170"/>
      <c r="H11" s="170"/>
      <c r="I11" s="170"/>
      <c r="J11" s="179" t="s">
        <v>12</v>
      </c>
      <c r="K11" s="180"/>
      <c r="L11" s="183"/>
      <c r="M11" s="183"/>
      <c r="N11" s="183"/>
      <c r="O11" s="183"/>
      <c r="P11" s="184"/>
    </row>
    <row r="12" spans="1:16" ht="6" customHeight="1" x14ac:dyDescent="0.2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</row>
    <row r="13" spans="1:16" s="5" customFormat="1" ht="27.75" customHeight="1" x14ac:dyDescent="0.2">
      <c r="B13" s="6" t="s">
        <v>33</v>
      </c>
      <c r="C13" s="195"/>
      <c r="D13" s="196"/>
      <c r="E13" s="8" t="s">
        <v>34</v>
      </c>
      <c r="F13" s="195"/>
      <c r="G13" s="197"/>
      <c r="H13" s="196"/>
      <c r="I13" s="190" t="s">
        <v>14</v>
      </c>
      <c r="J13" s="191"/>
      <c r="K13" s="198"/>
      <c r="L13" s="199"/>
      <c r="M13" s="200" t="s">
        <v>15</v>
      </c>
      <c r="N13" s="201"/>
      <c r="O13" s="202"/>
      <c r="P13" s="203"/>
    </row>
    <row r="14" spans="1:16" s="7" customFormat="1" ht="30" customHeight="1" x14ac:dyDescent="0.3">
      <c r="B14" s="113" t="s">
        <v>219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</row>
    <row r="15" spans="1:16" ht="23.5" customHeight="1" x14ac:dyDescent="0.2">
      <c r="A15" s="5"/>
      <c r="B15" s="20" t="s">
        <v>16</v>
      </c>
      <c r="C15" s="21" t="s">
        <v>17</v>
      </c>
      <c r="D15" s="187" t="s">
        <v>19</v>
      </c>
      <c r="E15" s="188"/>
      <c r="F15" s="189"/>
      <c r="G15" s="8" t="s">
        <v>43</v>
      </c>
      <c r="H15" s="8" t="s">
        <v>20</v>
      </c>
      <c r="I15" s="190" t="s">
        <v>21</v>
      </c>
      <c r="J15" s="191"/>
      <c r="K15" s="8" t="s">
        <v>22</v>
      </c>
      <c r="L15" s="8" t="s">
        <v>23</v>
      </c>
      <c r="M15" s="22" t="s">
        <v>24</v>
      </c>
      <c r="N15" s="8" t="s">
        <v>25</v>
      </c>
      <c r="O15" s="192" t="s">
        <v>26</v>
      </c>
      <c r="P15" s="193"/>
    </row>
    <row r="16" spans="1:16" ht="23.5" customHeight="1" x14ac:dyDescent="0.2">
      <c r="B16" s="37" t="s">
        <v>41</v>
      </c>
      <c r="C16" s="38" t="s">
        <v>28</v>
      </c>
      <c r="D16" s="110" t="s">
        <v>39</v>
      </c>
      <c r="E16" s="111"/>
      <c r="F16" s="112"/>
      <c r="G16" s="9"/>
      <c r="H16" s="9"/>
      <c r="I16" s="163"/>
      <c r="J16" s="164"/>
      <c r="K16" s="9"/>
      <c r="L16" s="11"/>
      <c r="M16" s="46">
        <f t="shared" ref="M16:M17" si="0">SUM(G16:L16)</f>
        <v>0</v>
      </c>
      <c r="N16" s="47">
        <v>28</v>
      </c>
      <c r="O16" s="144">
        <f>N16*M16</f>
        <v>0</v>
      </c>
      <c r="P16" s="145"/>
    </row>
    <row r="17" spans="1:16" s="10" customFormat="1" ht="23.5" customHeight="1" x14ac:dyDescent="0.2">
      <c r="A17" s="5"/>
      <c r="B17" s="37" t="s">
        <v>38</v>
      </c>
      <c r="C17" s="38" t="s">
        <v>35</v>
      </c>
      <c r="D17" s="110" t="s">
        <v>39</v>
      </c>
      <c r="E17" s="111"/>
      <c r="F17" s="112"/>
      <c r="G17" s="9"/>
      <c r="H17" s="9"/>
      <c r="I17" s="163"/>
      <c r="J17" s="164"/>
      <c r="K17" s="9"/>
      <c r="L17" s="11"/>
      <c r="M17" s="46">
        <f t="shared" si="0"/>
        <v>0</v>
      </c>
      <c r="N17" s="47">
        <v>28</v>
      </c>
      <c r="O17" s="144">
        <f t="shared" ref="O17" si="1">N17*M17</f>
        <v>0</v>
      </c>
      <c r="P17" s="145"/>
    </row>
    <row r="18" spans="1:16" s="10" customFormat="1" ht="23.5" customHeight="1" x14ac:dyDescent="0.2">
      <c r="A18" s="5"/>
      <c r="B18" s="37" t="s">
        <v>101</v>
      </c>
      <c r="C18" s="38" t="s">
        <v>102</v>
      </c>
      <c r="D18" s="39" t="s">
        <v>103</v>
      </c>
      <c r="E18" s="40"/>
      <c r="F18" s="41"/>
      <c r="G18" s="9"/>
      <c r="H18" s="9"/>
      <c r="I18" s="34"/>
      <c r="J18" s="35"/>
      <c r="K18" s="9"/>
      <c r="L18" s="11"/>
      <c r="M18" s="46">
        <f>SUM(G18:L18)</f>
        <v>0</v>
      </c>
      <c r="N18" s="47">
        <v>26</v>
      </c>
      <c r="O18" s="144">
        <f>N18*M18</f>
        <v>0</v>
      </c>
      <c r="P18" s="145"/>
    </row>
    <row r="19" spans="1:16" s="10" customFormat="1" ht="23.5" customHeight="1" x14ac:dyDescent="0.2">
      <c r="A19" s="5"/>
      <c r="B19" s="37" t="s">
        <v>104</v>
      </c>
      <c r="C19" s="38" t="s">
        <v>105</v>
      </c>
      <c r="D19" s="39" t="s">
        <v>103</v>
      </c>
      <c r="E19" s="40"/>
      <c r="F19" s="41"/>
      <c r="G19" s="9"/>
      <c r="H19" s="9"/>
      <c r="I19" s="34"/>
      <c r="J19" s="35"/>
      <c r="K19" s="9"/>
      <c r="L19" s="11"/>
      <c r="M19" s="46">
        <f t="shared" ref="M19:M31" si="2">SUM(G19:L19)</f>
        <v>0</v>
      </c>
      <c r="N19" s="47">
        <v>26</v>
      </c>
      <c r="O19" s="144">
        <f t="shared" ref="O19:O31" si="3">N19*M19</f>
        <v>0</v>
      </c>
      <c r="P19" s="145"/>
    </row>
    <row r="20" spans="1:16" s="10" customFormat="1" ht="23.5" customHeight="1" x14ac:dyDescent="0.2">
      <c r="A20" s="5"/>
      <c r="B20" s="37" t="s">
        <v>106</v>
      </c>
      <c r="C20" s="38" t="s">
        <v>107</v>
      </c>
      <c r="D20" s="39" t="s">
        <v>103</v>
      </c>
      <c r="E20" s="40"/>
      <c r="F20" s="41"/>
      <c r="G20" s="9"/>
      <c r="H20" s="9"/>
      <c r="I20" s="34"/>
      <c r="J20" s="35"/>
      <c r="K20" s="9"/>
      <c r="L20" s="11"/>
      <c r="M20" s="46">
        <f t="shared" si="2"/>
        <v>0</v>
      </c>
      <c r="N20" s="47">
        <v>26</v>
      </c>
      <c r="O20" s="144">
        <f t="shared" si="3"/>
        <v>0</v>
      </c>
      <c r="P20" s="145"/>
    </row>
    <row r="21" spans="1:16" ht="23.5" customHeight="1" x14ac:dyDescent="0.2">
      <c r="B21" s="37" t="s">
        <v>108</v>
      </c>
      <c r="C21" s="38" t="s">
        <v>102</v>
      </c>
      <c r="D21" s="39" t="s">
        <v>109</v>
      </c>
      <c r="E21" s="40"/>
      <c r="F21" s="41"/>
      <c r="G21" s="9"/>
      <c r="H21" s="9"/>
      <c r="I21" s="34"/>
      <c r="J21" s="35"/>
      <c r="K21" s="9"/>
      <c r="L21" s="11"/>
      <c r="M21" s="46">
        <f t="shared" si="2"/>
        <v>0</v>
      </c>
      <c r="N21" s="47">
        <v>22.5</v>
      </c>
      <c r="O21" s="144">
        <f t="shared" si="3"/>
        <v>0</v>
      </c>
      <c r="P21" s="145"/>
    </row>
    <row r="22" spans="1:16" ht="23.5" customHeight="1" x14ac:dyDescent="0.2">
      <c r="B22" s="37" t="s">
        <v>110</v>
      </c>
      <c r="C22" s="38" t="s">
        <v>105</v>
      </c>
      <c r="D22" s="39" t="s">
        <v>109</v>
      </c>
      <c r="E22" s="40"/>
      <c r="F22" s="41"/>
      <c r="G22" s="9"/>
      <c r="H22" s="9"/>
      <c r="I22" s="34"/>
      <c r="J22" s="35"/>
      <c r="K22" s="9"/>
      <c r="L22" s="11"/>
      <c r="M22" s="46">
        <f t="shared" si="2"/>
        <v>0</v>
      </c>
      <c r="N22" s="47">
        <v>22.5</v>
      </c>
      <c r="O22" s="144">
        <f t="shared" si="3"/>
        <v>0</v>
      </c>
      <c r="P22" s="145"/>
    </row>
    <row r="23" spans="1:16" ht="23.5" customHeight="1" x14ac:dyDescent="0.2">
      <c r="B23" s="37" t="s">
        <v>111</v>
      </c>
      <c r="C23" s="38" t="s">
        <v>107</v>
      </c>
      <c r="D23" s="39" t="s">
        <v>109</v>
      </c>
      <c r="E23" s="40"/>
      <c r="F23" s="41"/>
      <c r="G23" s="9"/>
      <c r="H23" s="9"/>
      <c r="I23" s="34"/>
      <c r="J23" s="35"/>
      <c r="K23" s="9"/>
      <c r="L23" s="9"/>
      <c r="M23" s="46">
        <f t="shared" si="2"/>
        <v>0</v>
      </c>
      <c r="N23" s="47">
        <v>22.5</v>
      </c>
      <c r="O23" s="144">
        <f t="shared" si="3"/>
        <v>0</v>
      </c>
      <c r="P23" s="145"/>
    </row>
    <row r="24" spans="1:16" ht="23.5" customHeight="1" x14ac:dyDescent="0.2">
      <c r="B24" s="37" t="s">
        <v>116</v>
      </c>
      <c r="C24" s="38" t="s">
        <v>102</v>
      </c>
      <c r="D24" s="39" t="s">
        <v>119</v>
      </c>
      <c r="E24" s="40"/>
      <c r="F24" s="41"/>
      <c r="G24" s="9"/>
      <c r="H24" s="9"/>
      <c r="I24" s="34"/>
      <c r="J24" s="35"/>
      <c r="K24" s="9"/>
      <c r="L24" s="11"/>
      <c r="M24" s="46">
        <f t="shared" si="2"/>
        <v>0</v>
      </c>
      <c r="N24" s="47">
        <v>42</v>
      </c>
      <c r="O24" s="144">
        <f t="shared" si="3"/>
        <v>0</v>
      </c>
      <c r="P24" s="145"/>
    </row>
    <row r="25" spans="1:16" s="10" customFormat="1" ht="23.5" customHeight="1" x14ac:dyDescent="0.2">
      <c r="A25" s="5"/>
      <c r="B25" s="37" t="s">
        <v>117</v>
      </c>
      <c r="C25" s="38" t="s">
        <v>105</v>
      </c>
      <c r="D25" s="39" t="s">
        <v>119</v>
      </c>
      <c r="E25" s="40"/>
      <c r="F25" s="41"/>
      <c r="G25" s="9"/>
      <c r="H25" s="9"/>
      <c r="I25" s="34"/>
      <c r="J25" s="35"/>
      <c r="K25" s="9"/>
      <c r="L25" s="11"/>
      <c r="M25" s="46">
        <f t="shared" si="2"/>
        <v>0</v>
      </c>
      <c r="N25" s="47">
        <v>42</v>
      </c>
      <c r="O25" s="144">
        <f t="shared" si="3"/>
        <v>0</v>
      </c>
      <c r="P25" s="145"/>
    </row>
    <row r="26" spans="1:16" s="10" customFormat="1" ht="23.5" customHeight="1" x14ac:dyDescent="0.2">
      <c r="A26" s="5"/>
      <c r="B26" s="37" t="s">
        <v>118</v>
      </c>
      <c r="C26" s="38" t="s">
        <v>107</v>
      </c>
      <c r="D26" s="39" t="s">
        <v>119</v>
      </c>
      <c r="E26" s="40"/>
      <c r="F26" s="41"/>
      <c r="G26" s="9"/>
      <c r="H26" s="9"/>
      <c r="I26" s="34"/>
      <c r="J26" s="35"/>
      <c r="K26" s="9"/>
      <c r="L26" s="11"/>
      <c r="M26" s="46">
        <f t="shared" si="2"/>
        <v>0</v>
      </c>
      <c r="N26" s="47">
        <v>42</v>
      </c>
      <c r="O26" s="144">
        <f t="shared" si="3"/>
        <v>0</v>
      </c>
      <c r="P26" s="145"/>
    </row>
    <row r="27" spans="1:16" s="10" customFormat="1" ht="23.5" customHeight="1" x14ac:dyDescent="0.2">
      <c r="A27" s="5"/>
      <c r="B27" s="37" t="s">
        <v>71</v>
      </c>
      <c r="C27" s="38" t="s">
        <v>28</v>
      </c>
      <c r="D27" s="39" t="s">
        <v>113</v>
      </c>
      <c r="E27" s="40"/>
      <c r="F27" s="41"/>
      <c r="G27" s="9"/>
      <c r="H27" s="9"/>
      <c r="I27" s="34"/>
      <c r="J27" s="35"/>
      <c r="K27" s="9"/>
      <c r="L27" s="11"/>
      <c r="M27" s="46">
        <f t="shared" si="2"/>
        <v>0</v>
      </c>
      <c r="N27" s="47">
        <v>24</v>
      </c>
      <c r="O27" s="144">
        <f t="shared" si="3"/>
        <v>0</v>
      </c>
      <c r="P27" s="145"/>
    </row>
    <row r="28" spans="1:16" s="10" customFormat="1" ht="23.5" customHeight="1" x14ac:dyDescent="0.2">
      <c r="A28" s="5"/>
      <c r="B28" s="37" t="s">
        <v>61</v>
      </c>
      <c r="C28" s="38" t="s">
        <v>35</v>
      </c>
      <c r="D28" s="39" t="s">
        <v>113</v>
      </c>
      <c r="E28" s="40"/>
      <c r="F28" s="41"/>
      <c r="G28" s="9"/>
      <c r="H28" s="9"/>
      <c r="I28" s="34"/>
      <c r="J28" s="35"/>
      <c r="K28" s="9"/>
      <c r="L28" s="11"/>
      <c r="M28" s="46">
        <f t="shared" si="2"/>
        <v>0</v>
      </c>
      <c r="N28" s="47">
        <v>24</v>
      </c>
      <c r="O28" s="144">
        <f t="shared" si="3"/>
        <v>0</v>
      </c>
      <c r="P28" s="145"/>
    </row>
    <row r="29" spans="1:16" s="10" customFormat="1" ht="23.5" customHeight="1" x14ac:dyDescent="0.2">
      <c r="A29" s="5"/>
      <c r="B29" s="37" t="s">
        <v>112</v>
      </c>
      <c r="C29" s="38" t="s">
        <v>102</v>
      </c>
      <c r="D29" s="39" t="s">
        <v>113</v>
      </c>
      <c r="E29" s="40"/>
      <c r="F29" s="41"/>
      <c r="G29" s="9"/>
      <c r="H29" s="9"/>
      <c r="I29" s="34"/>
      <c r="J29" s="35"/>
      <c r="K29" s="9"/>
      <c r="L29" s="11"/>
      <c r="M29" s="46">
        <f t="shared" si="2"/>
        <v>0</v>
      </c>
      <c r="N29" s="47">
        <v>24</v>
      </c>
      <c r="O29" s="144">
        <f t="shared" si="3"/>
        <v>0</v>
      </c>
      <c r="P29" s="145"/>
    </row>
    <row r="30" spans="1:16" ht="23.5" customHeight="1" x14ac:dyDescent="0.2">
      <c r="A30" s="5"/>
      <c r="B30" s="37" t="s">
        <v>114</v>
      </c>
      <c r="C30" s="38" t="s">
        <v>105</v>
      </c>
      <c r="D30" s="39" t="s">
        <v>113</v>
      </c>
      <c r="E30" s="40"/>
      <c r="F30" s="41"/>
      <c r="G30" s="11"/>
      <c r="H30" s="11"/>
      <c r="I30" s="239"/>
      <c r="J30" s="240"/>
      <c r="K30" s="11"/>
      <c r="L30" s="11"/>
      <c r="M30" s="46">
        <f t="shared" si="2"/>
        <v>0</v>
      </c>
      <c r="N30" s="47">
        <v>24</v>
      </c>
      <c r="O30" s="144">
        <f t="shared" si="3"/>
        <v>0</v>
      </c>
      <c r="P30" s="145"/>
    </row>
    <row r="31" spans="1:16" ht="23.5" customHeight="1" x14ac:dyDescent="0.2">
      <c r="B31" s="37" t="s">
        <v>115</v>
      </c>
      <c r="C31" s="38" t="s">
        <v>107</v>
      </c>
      <c r="D31" s="39" t="s">
        <v>113</v>
      </c>
      <c r="E31" s="40"/>
      <c r="F31" s="41"/>
      <c r="G31" s="11"/>
      <c r="H31" s="11"/>
      <c r="I31" s="239"/>
      <c r="J31" s="240"/>
      <c r="K31" s="11"/>
      <c r="L31" s="11"/>
      <c r="M31" s="46">
        <f t="shared" si="2"/>
        <v>0</v>
      </c>
      <c r="N31" s="47">
        <v>24</v>
      </c>
      <c r="O31" s="144">
        <f t="shared" si="3"/>
        <v>0</v>
      </c>
      <c r="P31" s="145"/>
    </row>
    <row r="32" spans="1:16" ht="25.5" customHeight="1" x14ac:dyDescent="0.2">
      <c r="B32" s="37"/>
      <c r="C32" s="38"/>
      <c r="D32" s="39"/>
      <c r="E32" s="40"/>
      <c r="F32" s="41"/>
      <c r="G32" s="45"/>
      <c r="H32" s="45"/>
      <c r="I32" s="115"/>
      <c r="J32" s="117"/>
      <c r="K32" s="45"/>
      <c r="L32" s="45"/>
      <c r="M32" s="46"/>
      <c r="N32" s="47"/>
      <c r="O32" s="144"/>
      <c r="P32" s="145"/>
    </row>
    <row r="33" spans="1:16" ht="23.5" customHeight="1" x14ac:dyDescent="0.2">
      <c r="A33" s="5"/>
      <c r="B33" s="37"/>
      <c r="C33" s="38"/>
      <c r="D33" s="39"/>
      <c r="E33" s="40"/>
      <c r="F33" s="41"/>
      <c r="G33" s="45"/>
      <c r="H33" s="45"/>
      <c r="I33" s="115"/>
      <c r="J33" s="117"/>
      <c r="K33" s="45"/>
      <c r="L33" s="45"/>
      <c r="M33" s="46"/>
      <c r="N33" s="47"/>
      <c r="O33" s="144"/>
      <c r="P33" s="145"/>
    </row>
    <row r="34" spans="1:16" ht="23.5" customHeight="1" x14ac:dyDescent="0.2">
      <c r="A34" s="5"/>
      <c r="B34" s="52"/>
      <c r="C34" s="55"/>
      <c r="D34" s="154"/>
      <c r="E34" s="155"/>
      <c r="F34" s="156"/>
      <c r="G34" s="45"/>
      <c r="H34" s="45"/>
      <c r="I34" s="115"/>
      <c r="J34" s="117"/>
      <c r="K34" s="45"/>
      <c r="L34" s="45"/>
      <c r="M34" s="56"/>
      <c r="N34" s="51"/>
      <c r="O34" s="118"/>
      <c r="P34" s="119"/>
    </row>
    <row r="35" spans="1:16" ht="23.5" customHeight="1" x14ac:dyDescent="0.2">
      <c r="B35" s="52"/>
      <c r="C35" s="55"/>
      <c r="D35" s="154"/>
      <c r="E35" s="155"/>
      <c r="F35" s="156"/>
      <c r="G35" s="45"/>
      <c r="H35" s="45"/>
      <c r="I35" s="115"/>
      <c r="J35" s="117"/>
      <c r="K35" s="45"/>
      <c r="L35" s="45"/>
      <c r="M35" s="56"/>
      <c r="N35" s="51"/>
      <c r="O35" s="118"/>
      <c r="P35" s="119"/>
    </row>
    <row r="36" spans="1:16" s="10" customFormat="1" ht="23.5" customHeight="1" x14ac:dyDescent="0.2">
      <c r="A36" s="5"/>
      <c r="B36" s="52"/>
      <c r="C36" s="55"/>
      <c r="D36" s="154"/>
      <c r="E36" s="155"/>
      <c r="F36" s="156"/>
      <c r="G36" s="45"/>
      <c r="H36" s="45"/>
      <c r="I36" s="115"/>
      <c r="J36" s="117"/>
      <c r="K36" s="45"/>
      <c r="L36" s="45"/>
      <c r="M36" s="56"/>
      <c r="N36" s="51"/>
      <c r="O36" s="118"/>
      <c r="P36" s="119"/>
    </row>
    <row r="37" spans="1:16" s="10" customFormat="1" ht="23.5" customHeight="1" x14ac:dyDescent="0.2">
      <c r="A37" s="5"/>
      <c r="B37" s="52"/>
      <c r="C37" s="55"/>
      <c r="D37" s="154"/>
      <c r="E37" s="155"/>
      <c r="F37" s="156"/>
      <c r="G37" s="45"/>
      <c r="H37" s="45"/>
      <c r="I37" s="115"/>
      <c r="J37" s="117"/>
      <c r="K37" s="45"/>
      <c r="L37" s="45"/>
      <c r="M37" s="56"/>
      <c r="N37" s="51"/>
      <c r="O37" s="118"/>
      <c r="P37" s="119"/>
    </row>
    <row r="38" spans="1:16" s="10" customFormat="1" ht="23.5" customHeight="1" x14ac:dyDescent="0.2">
      <c r="A38" s="5"/>
      <c r="B38" s="52"/>
      <c r="C38" s="55"/>
      <c r="D38" s="154"/>
      <c r="E38" s="155"/>
      <c r="F38" s="156"/>
      <c r="G38" s="45"/>
      <c r="H38" s="45"/>
      <c r="I38" s="115"/>
      <c r="J38" s="117"/>
      <c r="K38" s="45"/>
      <c r="L38" s="45"/>
      <c r="M38" s="56"/>
      <c r="N38" s="51"/>
      <c r="O38" s="118"/>
      <c r="P38" s="119"/>
    </row>
    <row r="39" spans="1:16" s="10" customFormat="1" ht="23.5" customHeight="1" x14ac:dyDescent="0.2">
      <c r="A39" s="5"/>
      <c r="B39" s="52"/>
      <c r="C39" s="55"/>
      <c r="D39" s="154"/>
      <c r="E39" s="155"/>
      <c r="F39" s="156"/>
      <c r="G39" s="45"/>
      <c r="H39" s="45"/>
      <c r="I39" s="115"/>
      <c r="J39" s="117"/>
      <c r="K39" s="45"/>
      <c r="L39" s="45"/>
      <c r="M39" s="56"/>
      <c r="N39" s="51"/>
      <c r="O39" s="118"/>
      <c r="P39" s="119"/>
    </row>
    <row r="40" spans="1:16" s="10" customFormat="1" ht="23.5" customHeight="1" x14ac:dyDescent="0.2">
      <c r="A40" s="5"/>
      <c r="B40" s="52"/>
      <c r="C40" s="55"/>
      <c r="D40" s="154"/>
      <c r="E40" s="155"/>
      <c r="F40" s="156"/>
      <c r="G40" s="45"/>
      <c r="H40" s="45"/>
      <c r="I40" s="115"/>
      <c r="J40" s="117"/>
      <c r="K40" s="45"/>
      <c r="L40" s="45"/>
      <c r="M40" s="56"/>
      <c r="N40" s="51"/>
      <c r="O40" s="118"/>
      <c r="P40" s="119"/>
    </row>
    <row r="41" spans="1:16" ht="23.5" customHeight="1" x14ac:dyDescent="0.2">
      <c r="B41" s="52"/>
      <c r="C41" s="55"/>
      <c r="D41" s="154"/>
      <c r="E41" s="155"/>
      <c r="F41" s="156"/>
      <c r="G41" s="45"/>
      <c r="H41" s="45"/>
      <c r="I41" s="115"/>
      <c r="J41" s="117"/>
      <c r="K41" s="45"/>
      <c r="L41" s="45"/>
      <c r="M41" s="56"/>
      <c r="N41" s="51"/>
      <c r="O41" s="118"/>
      <c r="P41" s="119"/>
    </row>
    <row r="42" spans="1:16" ht="23.5" customHeight="1" x14ac:dyDescent="0.2">
      <c r="A42" s="5"/>
      <c r="B42" s="52"/>
      <c r="C42" s="55"/>
      <c r="D42" s="157"/>
      <c r="E42" s="158"/>
      <c r="F42" s="159"/>
      <c r="G42" s="45"/>
      <c r="H42" s="45"/>
      <c r="I42" s="115"/>
      <c r="J42" s="117"/>
      <c r="K42" s="45"/>
      <c r="L42" s="45"/>
      <c r="M42" s="58"/>
      <c r="N42" s="59"/>
      <c r="O42" s="118"/>
      <c r="P42" s="119"/>
    </row>
    <row r="43" spans="1:16" ht="23.5" customHeight="1" x14ac:dyDescent="0.2">
      <c r="A43" s="5"/>
      <c r="B43" s="52"/>
      <c r="C43" s="55"/>
      <c r="D43" s="160"/>
      <c r="E43" s="161"/>
      <c r="F43" s="162"/>
      <c r="G43" s="45"/>
      <c r="H43" s="45"/>
      <c r="I43" s="115"/>
      <c r="J43" s="117"/>
      <c r="K43" s="45"/>
      <c r="L43" s="45"/>
      <c r="M43" s="56"/>
      <c r="N43" s="51"/>
      <c r="O43" s="118"/>
      <c r="P43" s="119"/>
    </row>
    <row r="44" spans="1:16" ht="23.5" customHeight="1" x14ac:dyDescent="0.2">
      <c r="A44" s="5"/>
      <c r="B44" s="241" t="s">
        <v>140</v>
      </c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3"/>
    </row>
    <row r="45" spans="1:16" ht="23.5" customHeight="1" x14ac:dyDescent="0.2">
      <c r="A45" s="5"/>
      <c r="B45" s="20" t="s">
        <v>16</v>
      </c>
      <c r="C45" s="21" t="s">
        <v>17</v>
      </c>
      <c r="D45" s="187" t="s">
        <v>19</v>
      </c>
      <c r="E45" s="188"/>
      <c r="F45" s="189"/>
      <c r="G45" s="77" t="s">
        <v>122</v>
      </c>
      <c r="H45" s="115"/>
      <c r="I45" s="116"/>
      <c r="J45" s="116"/>
      <c r="K45" s="116"/>
      <c r="L45" s="117"/>
      <c r="M45" s="78" t="s">
        <v>24</v>
      </c>
      <c r="N45" s="8" t="s">
        <v>25</v>
      </c>
      <c r="O45" s="190" t="s">
        <v>26</v>
      </c>
      <c r="P45" s="191"/>
    </row>
    <row r="46" spans="1:16" ht="23.5" customHeight="1" x14ac:dyDescent="0.2">
      <c r="A46" s="5"/>
      <c r="B46" s="52" t="s">
        <v>124</v>
      </c>
      <c r="C46" s="38" t="s">
        <v>28</v>
      </c>
      <c r="D46" s="160" t="s">
        <v>126</v>
      </c>
      <c r="E46" s="161"/>
      <c r="F46" s="162"/>
      <c r="G46" s="11"/>
      <c r="H46" s="61"/>
      <c r="I46" s="142"/>
      <c r="J46" s="143"/>
      <c r="K46" s="61"/>
      <c r="L46" s="61"/>
      <c r="M46" s="46">
        <f t="shared" ref="M46:M50" si="4">SUM(G46:L46)</f>
        <v>0</v>
      </c>
      <c r="N46" s="59">
        <v>17</v>
      </c>
      <c r="O46" s="144">
        <f t="shared" ref="O46:O50" si="5">N46*M46</f>
        <v>0</v>
      </c>
      <c r="P46" s="145"/>
    </row>
    <row r="47" spans="1:16" ht="23.5" customHeight="1" x14ac:dyDescent="0.2">
      <c r="A47" s="5"/>
      <c r="B47" s="52" t="s">
        <v>125</v>
      </c>
      <c r="C47" s="38" t="s">
        <v>35</v>
      </c>
      <c r="D47" s="160" t="s">
        <v>126</v>
      </c>
      <c r="E47" s="161"/>
      <c r="F47" s="162"/>
      <c r="G47" s="11"/>
      <c r="H47" s="61"/>
      <c r="I47" s="142"/>
      <c r="J47" s="143"/>
      <c r="K47" s="61"/>
      <c r="L47" s="61"/>
      <c r="M47" s="46">
        <f t="shared" si="4"/>
        <v>0</v>
      </c>
      <c r="N47" s="59">
        <v>17</v>
      </c>
      <c r="O47" s="144">
        <f t="shared" si="5"/>
        <v>0</v>
      </c>
      <c r="P47" s="145"/>
    </row>
    <row r="48" spans="1:16" ht="23.5" customHeight="1" x14ac:dyDescent="0.2">
      <c r="A48" s="5"/>
      <c r="B48" s="52" t="s">
        <v>127</v>
      </c>
      <c r="C48" s="38" t="s">
        <v>102</v>
      </c>
      <c r="D48" s="160" t="s">
        <v>126</v>
      </c>
      <c r="E48" s="161"/>
      <c r="F48" s="162"/>
      <c r="G48" s="11"/>
      <c r="H48" s="61"/>
      <c r="I48" s="142"/>
      <c r="J48" s="143"/>
      <c r="K48" s="61"/>
      <c r="L48" s="61"/>
      <c r="M48" s="46">
        <f t="shared" si="4"/>
        <v>0</v>
      </c>
      <c r="N48" s="59">
        <v>17</v>
      </c>
      <c r="O48" s="144">
        <f t="shared" si="5"/>
        <v>0</v>
      </c>
      <c r="P48" s="145"/>
    </row>
    <row r="49" spans="1:16" ht="23.5" customHeight="1" x14ac:dyDescent="0.2">
      <c r="A49" s="5"/>
      <c r="B49" s="52" t="s">
        <v>128</v>
      </c>
      <c r="C49" s="38" t="s">
        <v>105</v>
      </c>
      <c r="D49" s="160" t="s">
        <v>126</v>
      </c>
      <c r="E49" s="161"/>
      <c r="F49" s="162"/>
      <c r="G49" s="11"/>
      <c r="H49" s="61"/>
      <c r="I49" s="142"/>
      <c r="J49" s="143"/>
      <c r="K49" s="61"/>
      <c r="L49" s="61"/>
      <c r="M49" s="46">
        <f t="shared" si="4"/>
        <v>0</v>
      </c>
      <c r="N49" s="59">
        <v>17</v>
      </c>
      <c r="O49" s="144">
        <f t="shared" si="5"/>
        <v>0</v>
      </c>
      <c r="P49" s="145"/>
    </row>
    <row r="50" spans="1:16" ht="23.5" customHeight="1" thickBot="1" x14ac:dyDescent="0.25">
      <c r="A50" s="5"/>
      <c r="B50" s="52" t="s">
        <v>129</v>
      </c>
      <c r="C50" s="38" t="s">
        <v>107</v>
      </c>
      <c r="D50" s="160" t="s">
        <v>126</v>
      </c>
      <c r="E50" s="161"/>
      <c r="F50" s="162"/>
      <c r="G50" s="11"/>
      <c r="H50" s="61"/>
      <c r="I50" s="142"/>
      <c r="J50" s="143"/>
      <c r="K50" s="61"/>
      <c r="L50" s="61"/>
      <c r="M50" s="46">
        <f t="shared" si="4"/>
        <v>0</v>
      </c>
      <c r="N50" s="59">
        <v>17</v>
      </c>
      <c r="O50" s="144">
        <f t="shared" si="5"/>
        <v>0</v>
      </c>
      <c r="P50" s="145"/>
    </row>
    <row r="51" spans="1:16" ht="30" customHeight="1" thickBot="1" x14ac:dyDescent="0.25">
      <c r="B51" s="146" t="s">
        <v>29</v>
      </c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25">
        <f>SUM(M16:M50)</f>
        <v>0</v>
      </c>
      <c r="N51" s="26" t="s">
        <v>27</v>
      </c>
      <c r="O51" s="150">
        <f>SUM(O16:P50)</f>
        <v>0</v>
      </c>
      <c r="P51" s="151"/>
    </row>
    <row r="52" spans="1:16" ht="24" customHeight="1" x14ac:dyDescent="0.2"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52" t="s">
        <v>30</v>
      </c>
      <c r="N52" s="152"/>
      <c r="O52" s="152"/>
      <c r="P52" s="153"/>
    </row>
    <row r="53" spans="1:16" ht="17.25" customHeight="1" x14ac:dyDescent="0.2">
      <c r="B53" s="120" t="s">
        <v>31</v>
      </c>
      <c r="C53" s="121"/>
      <c r="D53" s="123"/>
      <c r="E53" s="124"/>
      <c r="F53" s="124"/>
      <c r="G53" s="124"/>
      <c r="H53" s="124"/>
      <c r="I53" s="125"/>
      <c r="J53" s="129" t="s">
        <v>32</v>
      </c>
      <c r="K53" s="130"/>
      <c r="L53" s="133"/>
      <c r="M53" s="134"/>
      <c r="N53" s="134"/>
      <c r="O53" s="134"/>
      <c r="P53" s="135"/>
    </row>
    <row r="54" spans="1:16" ht="7.5" customHeight="1" x14ac:dyDescent="0.2">
      <c r="B54" s="122"/>
      <c r="C54" s="122"/>
      <c r="D54" s="126"/>
      <c r="E54" s="127"/>
      <c r="F54" s="127"/>
      <c r="G54" s="127"/>
      <c r="H54" s="127"/>
      <c r="I54" s="128"/>
      <c r="J54" s="131"/>
      <c r="K54" s="132"/>
      <c r="L54" s="136"/>
      <c r="M54" s="137"/>
      <c r="N54" s="137"/>
      <c r="O54" s="137"/>
      <c r="P54" s="138"/>
    </row>
    <row r="55" spans="1:16" x14ac:dyDescent="0.2">
      <c r="B55" s="139" t="s">
        <v>55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1"/>
    </row>
  </sheetData>
  <sheetProtection sheet="1" selectLockedCells="1"/>
  <mergeCells count="122">
    <mergeCell ref="D48:F48"/>
    <mergeCell ref="I48:J48"/>
    <mergeCell ref="O48:P48"/>
    <mergeCell ref="D49:F49"/>
    <mergeCell ref="I49:J49"/>
    <mergeCell ref="O49:P49"/>
    <mergeCell ref="D46:F46"/>
    <mergeCell ref="I46:J46"/>
    <mergeCell ref="O46:P46"/>
    <mergeCell ref="D47:F47"/>
    <mergeCell ref="I47:J47"/>
    <mergeCell ref="O47:P47"/>
    <mergeCell ref="B53:C54"/>
    <mergeCell ref="D53:I54"/>
    <mergeCell ref="J53:K54"/>
    <mergeCell ref="L53:P54"/>
    <mergeCell ref="B55:P55"/>
    <mergeCell ref="D50:F50"/>
    <mergeCell ref="I50:J50"/>
    <mergeCell ref="O50:P50"/>
    <mergeCell ref="B51:L52"/>
    <mergeCell ref="O51:P51"/>
    <mergeCell ref="M52:P52"/>
    <mergeCell ref="D45:F45"/>
    <mergeCell ref="O45:P45"/>
    <mergeCell ref="D42:F42"/>
    <mergeCell ref="I42:J42"/>
    <mergeCell ref="O42:P42"/>
    <mergeCell ref="D43:F43"/>
    <mergeCell ref="I43:J43"/>
    <mergeCell ref="O43:P43"/>
    <mergeCell ref="H45:L45"/>
    <mergeCell ref="B44:P44"/>
    <mergeCell ref="D40:F40"/>
    <mergeCell ref="I40:J40"/>
    <mergeCell ref="O40:P40"/>
    <mergeCell ref="D41:F41"/>
    <mergeCell ref="I41:J41"/>
    <mergeCell ref="O41:P41"/>
    <mergeCell ref="D38:F38"/>
    <mergeCell ref="I38:J38"/>
    <mergeCell ref="O38:P38"/>
    <mergeCell ref="D39:F39"/>
    <mergeCell ref="I39:J39"/>
    <mergeCell ref="O39:P39"/>
    <mergeCell ref="D36:F36"/>
    <mergeCell ref="I36:J36"/>
    <mergeCell ref="O36:P36"/>
    <mergeCell ref="D37:F37"/>
    <mergeCell ref="I37:J37"/>
    <mergeCell ref="O37:P37"/>
    <mergeCell ref="D34:F34"/>
    <mergeCell ref="I34:J34"/>
    <mergeCell ref="O34:P34"/>
    <mergeCell ref="D35:F35"/>
    <mergeCell ref="I35:J35"/>
    <mergeCell ref="O35:P35"/>
    <mergeCell ref="I32:J32"/>
    <mergeCell ref="O32:P32"/>
    <mergeCell ref="I30:J30"/>
    <mergeCell ref="I31:J31"/>
    <mergeCell ref="I33:J33"/>
    <mergeCell ref="O33:P33"/>
    <mergeCell ref="O28:P28"/>
    <mergeCell ref="O29:P29"/>
    <mergeCell ref="O30:P30"/>
    <mergeCell ref="O31:P31"/>
    <mergeCell ref="O21:P21"/>
    <mergeCell ref="O22:P22"/>
    <mergeCell ref="O19:P19"/>
    <mergeCell ref="O20:P20"/>
    <mergeCell ref="O25:P25"/>
    <mergeCell ref="O26:P26"/>
    <mergeCell ref="O27:P27"/>
    <mergeCell ref="O23:P23"/>
    <mergeCell ref="O24:P24"/>
    <mergeCell ref="D17:F17"/>
    <mergeCell ref="I17:J17"/>
    <mergeCell ref="O17:P17"/>
    <mergeCell ref="O18:P18"/>
    <mergeCell ref="B14:P14"/>
    <mergeCell ref="D15:F15"/>
    <mergeCell ref="I15:J15"/>
    <mergeCell ref="O15:P15"/>
    <mergeCell ref="D16:F16"/>
    <mergeCell ref="I16:J16"/>
    <mergeCell ref="O16:P16"/>
    <mergeCell ref="B12:P12"/>
    <mergeCell ref="C13:D13"/>
    <mergeCell ref="F13:H13"/>
    <mergeCell ref="I13:J13"/>
    <mergeCell ref="K13:L13"/>
    <mergeCell ref="M13:N13"/>
    <mergeCell ref="O13:P13"/>
    <mergeCell ref="C10:F10"/>
    <mergeCell ref="J10:K10"/>
    <mergeCell ref="L10:P10"/>
    <mergeCell ref="C11:F11"/>
    <mergeCell ref="J11:K11"/>
    <mergeCell ref="L11:P11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8:F8"/>
    <mergeCell ref="J8:K8"/>
    <mergeCell ref="L8:P8"/>
    <mergeCell ref="C9:F9"/>
    <mergeCell ref="J9:K9"/>
    <mergeCell ref="L9:P9"/>
    <mergeCell ref="C6:F6"/>
    <mergeCell ref="J6:K6"/>
    <mergeCell ref="L6:P6"/>
    <mergeCell ref="C7:F7"/>
    <mergeCell ref="J7:K7"/>
    <mergeCell ref="L7:P7"/>
  </mergeCells>
  <printOptions horizontalCentered="1"/>
  <pageMargins left="0" right="0.25" top="0.25" bottom="0.25" header="0.3" footer="0.3"/>
  <pageSetup scale="6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B19B-39BF-481C-8F30-198603692D78}">
  <sheetPr>
    <pageSetUpPr fitToPage="1"/>
  </sheetPr>
  <dimension ref="A3:P59"/>
  <sheetViews>
    <sheetView showWhiteSpace="0"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5" style="1" customWidth="1"/>
    <col min="3" max="3" width="10.6640625" style="12" customWidth="1"/>
    <col min="4" max="4" width="9" style="12" customWidth="1"/>
    <col min="5" max="5" width="18.6640625" style="12" customWidth="1"/>
    <col min="6" max="6" width="16.6640625" style="1" customWidth="1"/>
    <col min="7" max="7" width="9.1640625" style="1" customWidth="1"/>
    <col min="8" max="8" width="9.1640625" style="1"/>
    <col min="9" max="10" width="4.33203125" style="1" customWidth="1"/>
    <col min="11" max="13" width="9.1640625" style="1" customWidth="1"/>
    <col min="14" max="14" width="10.1640625" style="1" customWidth="1"/>
    <col min="15" max="15" width="9.1640625" style="1" customWidth="1"/>
    <col min="16" max="16384" width="9.1640625" style="1"/>
  </cols>
  <sheetData>
    <row r="3" spans="1:16" ht="23.25" customHeight="1" x14ac:dyDescent="0.2">
      <c r="B3" s="2" t="s">
        <v>0</v>
      </c>
      <c r="C3" s="167"/>
      <c r="D3" s="168"/>
      <c r="E3" s="168"/>
      <c r="F3" s="169"/>
      <c r="G3" s="170"/>
      <c r="H3" s="170"/>
      <c r="I3" s="170"/>
      <c r="J3" s="171" t="s">
        <v>1</v>
      </c>
      <c r="K3" s="172"/>
      <c r="L3" s="173"/>
      <c r="M3" s="174"/>
      <c r="N3" s="3" t="s">
        <v>2</v>
      </c>
      <c r="O3" s="175"/>
      <c r="P3" s="176"/>
    </row>
    <row r="4" spans="1:16" ht="23.25" customHeight="1" x14ac:dyDescent="0.2">
      <c r="B4" s="177"/>
      <c r="C4" s="177"/>
      <c r="D4" s="177"/>
      <c r="E4" s="177"/>
      <c r="F4" s="177"/>
      <c r="G4" s="170"/>
      <c r="H4" s="170"/>
      <c r="I4" s="170"/>
      <c r="J4" s="177"/>
      <c r="K4" s="177"/>
      <c r="L4" s="177"/>
      <c r="M4" s="177"/>
      <c r="N4" s="177"/>
      <c r="O4" s="177"/>
      <c r="P4" s="177"/>
    </row>
    <row r="5" spans="1:16" ht="23.25" customHeight="1" x14ac:dyDescent="0.2">
      <c r="B5" s="3" t="s">
        <v>3</v>
      </c>
      <c r="C5" s="178"/>
      <c r="D5" s="178"/>
      <c r="E5" s="178"/>
      <c r="F5" s="178"/>
      <c r="G5" s="170"/>
      <c r="H5" s="170"/>
      <c r="I5" s="170"/>
      <c r="J5" s="179" t="s">
        <v>4</v>
      </c>
      <c r="K5" s="180"/>
      <c r="L5" s="181"/>
      <c r="M5" s="181"/>
      <c r="N5" s="181"/>
      <c r="O5" s="181"/>
      <c r="P5" s="182"/>
    </row>
    <row r="6" spans="1:16" ht="23.25" customHeight="1" x14ac:dyDescent="0.2">
      <c r="B6" s="4" t="s">
        <v>5</v>
      </c>
      <c r="C6" s="178"/>
      <c r="D6" s="178"/>
      <c r="E6" s="178"/>
      <c r="F6" s="178"/>
      <c r="G6" s="170"/>
      <c r="H6" s="170"/>
      <c r="I6" s="170"/>
      <c r="J6" s="185" t="s">
        <v>5</v>
      </c>
      <c r="K6" s="186"/>
      <c r="L6" s="183"/>
      <c r="M6" s="183"/>
      <c r="N6" s="183"/>
      <c r="O6" s="183"/>
      <c r="P6" s="184"/>
    </row>
    <row r="7" spans="1:16" ht="23.25" customHeight="1" x14ac:dyDescent="0.2">
      <c r="B7" s="4" t="s">
        <v>6</v>
      </c>
      <c r="C7" s="178"/>
      <c r="D7" s="178"/>
      <c r="E7" s="178"/>
      <c r="F7" s="178"/>
      <c r="G7" s="170"/>
      <c r="H7" s="170"/>
      <c r="I7" s="170"/>
      <c r="J7" s="185" t="s">
        <v>6</v>
      </c>
      <c r="K7" s="186"/>
      <c r="L7" s="183"/>
      <c r="M7" s="183"/>
      <c r="N7" s="183"/>
      <c r="O7" s="183"/>
      <c r="P7" s="184"/>
    </row>
    <row r="8" spans="1:16" ht="23.25" customHeight="1" x14ac:dyDescent="0.2">
      <c r="B8" s="4" t="s">
        <v>7</v>
      </c>
      <c r="C8" s="178"/>
      <c r="D8" s="178"/>
      <c r="E8" s="178"/>
      <c r="F8" s="178"/>
      <c r="G8" s="170"/>
      <c r="H8" s="170"/>
      <c r="I8" s="170"/>
      <c r="J8" s="185" t="s">
        <v>7</v>
      </c>
      <c r="K8" s="186"/>
      <c r="L8" s="183"/>
      <c r="M8" s="183"/>
      <c r="N8" s="183"/>
      <c r="O8" s="183"/>
      <c r="P8" s="184"/>
    </row>
    <row r="9" spans="1:16" ht="23.25" customHeight="1" x14ac:dyDescent="0.2">
      <c r="B9" s="3" t="s">
        <v>8</v>
      </c>
      <c r="C9" s="178"/>
      <c r="D9" s="178"/>
      <c r="E9" s="178"/>
      <c r="F9" s="178"/>
      <c r="G9" s="170"/>
      <c r="H9" s="170"/>
      <c r="I9" s="170"/>
      <c r="J9" s="185" t="s">
        <v>8</v>
      </c>
      <c r="K9" s="186"/>
      <c r="L9" s="183"/>
      <c r="M9" s="183"/>
      <c r="N9" s="183"/>
      <c r="O9" s="183"/>
      <c r="P9" s="184"/>
    </row>
    <row r="10" spans="1:16" ht="23.25" customHeight="1" x14ac:dyDescent="0.2">
      <c r="B10" s="4" t="s">
        <v>9</v>
      </c>
      <c r="C10" s="178"/>
      <c r="D10" s="178"/>
      <c r="E10" s="178"/>
      <c r="F10" s="178"/>
      <c r="G10" s="170"/>
      <c r="H10" s="170"/>
      <c r="I10" s="170"/>
      <c r="J10" s="179" t="s">
        <v>10</v>
      </c>
      <c r="K10" s="180"/>
      <c r="L10" s="183"/>
      <c r="M10" s="183"/>
      <c r="N10" s="183"/>
      <c r="O10" s="183"/>
      <c r="P10" s="184"/>
    </row>
    <row r="11" spans="1:16" ht="23.25" customHeight="1" x14ac:dyDescent="0.2">
      <c r="B11" s="4" t="s">
        <v>11</v>
      </c>
      <c r="C11" s="178"/>
      <c r="D11" s="178"/>
      <c r="E11" s="178"/>
      <c r="F11" s="178"/>
      <c r="G11" s="170"/>
      <c r="H11" s="170"/>
      <c r="I11" s="170"/>
      <c r="J11" s="179" t="s">
        <v>12</v>
      </c>
      <c r="K11" s="180"/>
      <c r="L11" s="183"/>
      <c r="M11" s="183"/>
      <c r="N11" s="183"/>
      <c r="O11" s="183"/>
      <c r="P11" s="184"/>
    </row>
    <row r="12" spans="1:16" ht="6" customHeight="1" x14ac:dyDescent="0.2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</row>
    <row r="13" spans="1:16" s="5" customFormat="1" ht="27.75" customHeight="1" x14ac:dyDescent="0.2">
      <c r="B13" s="6" t="s">
        <v>13</v>
      </c>
      <c r="C13" s="229"/>
      <c r="D13" s="230"/>
      <c r="E13" s="230"/>
      <c r="F13" s="230"/>
      <c r="G13" s="230"/>
      <c r="H13" s="231"/>
      <c r="I13" s="232" t="s">
        <v>14</v>
      </c>
      <c r="J13" s="191"/>
      <c r="K13" s="233"/>
      <c r="L13" s="199"/>
      <c r="M13" s="200" t="s">
        <v>15</v>
      </c>
      <c r="N13" s="201"/>
      <c r="O13" s="202"/>
      <c r="P13" s="203"/>
    </row>
    <row r="14" spans="1:16" s="7" customFormat="1" ht="30" customHeight="1" x14ac:dyDescent="0.3">
      <c r="B14" s="113" t="s">
        <v>69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</row>
    <row r="15" spans="1:16" ht="23.5" customHeight="1" x14ac:dyDescent="0.2">
      <c r="A15" s="5"/>
      <c r="B15" s="20" t="s">
        <v>16</v>
      </c>
      <c r="C15" s="21" t="s">
        <v>17</v>
      </c>
      <c r="D15" s="21" t="s">
        <v>54</v>
      </c>
      <c r="E15" s="187" t="s">
        <v>19</v>
      </c>
      <c r="F15" s="189"/>
      <c r="G15" s="8" t="s">
        <v>43</v>
      </c>
      <c r="H15" s="8" t="s">
        <v>20</v>
      </c>
      <c r="I15" s="190" t="s">
        <v>21</v>
      </c>
      <c r="J15" s="191"/>
      <c r="K15" s="8" t="s">
        <v>22</v>
      </c>
      <c r="L15" s="8" t="s">
        <v>23</v>
      </c>
      <c r="M15" s="22" t="s">
        <v>24</v>
      </c>
      <c r="N15" s="8" t="s">
        <v>25</v>
      </c>
      <c r="O15" s="190" t="s">
        <v>26</v>
      </c>
      <c r="P15" s="191"/>
    </row>
    <row r="16" spans="1:16" ht="23.5" customHeight="1" x14ac:dyDescent="0.2">
      <c r="B16" s="52" t="s">
        <v>72</v>
      </c>
      <c r="C16" s="55" t="s">
        <v>85</v>
      </c>
      <c r="D16" s="13"/>
      <c r="E16" s="154" t="s">
        <v>84</v>
      </c>
      <c r="F16" s="156"/>
      <c r="G16" s="9"/>
      <c r="H16" s="9"/>
      <c r="I16" s="34"/>
      <c r="J16" s="35"/>
      <c r="K16" s="9"/>
      <c r="L16" s="11"/>
      <c r="M16" s="46">
        <f t="shared" ref="M16:M35" si="0">SUM(G16:L16)</f>
        <v>0</v>
      </c>
      <c r="N16" s="47">
        <v>29.5</v>
      </c>
      <c r="O16" s="144">
        <f t="shared" ref="O16" si="1">N16*M16</f>
        <v>0</v>
      </c>
      <c r="P16" s="145"/>
    </row>
    <row r="17" spans="1:16" ht="23.5" customHeight="1" x14ac:dyDescent="0.2">
      <c r="B17" s="52" t="s">
        <v>41</v>
      </c>
      <c r="C17" s="55" t="s">
        <v>28</v>
      </c>
      <c r="D17" s="13"/>
      <c r="E17" s="154" t="s">
        <v>39</v>
      </c>
      <c r="F17" s="156"/>
      <c r="G17" s="9"/>
      <c r="H17" s="9"/>
      <c r="I17" s="163"/>
      <c r="J17" s="164"/>
      <c r="K17" s="9"/>
      <c r="L17" s="11"/>
      <c r="M17" s="46">
        <f t="shared" si="0"/>
        <v>0</v>
      </c>
      <c r="N17" s="47">
        <v>27</v>
      </c>
      <c r="O17" s="144">
        <f t="shared" ref="O17" si="2">N17*M17</f>
        <v>0</v>
      </c>
      <c r="P17" s="145"/>
    </row>
    <row r="18" spans="1:16" s="10" customFormat="1" ht="23.5" customHeight="1" x14ac:dyDescent="0.2">
      <c r="A18" s="5"/>
      <c r="B18" s="52" t="s">
        <v>38</v>
      </c>
      <c r="C18" s="55" t="s">
        <v>35</v>
      </c>
      <c r="D18" s="13"/>
      <c r="E18" s="154" t="s">
        <v>39</v>
      </c>
      <c r="F18" s="156"/>
      <c r="G18" s="9"/>
      <c r="H18" s="9"/>
      <c r="I18" s="163"/>
      <c r="J18" s="164"/>
      <c r="K18" s="9"/>
      <c r="L18" s="11"/>
      <c r="M18" s="46">
        <f t="shared" si="0"/>
        <v>0</v>
      </c>
      <c r="N18" s="47">
        <v>27</v>
      </c>
      <c r="O18" s="144">
        <f t="shared" ref="O18:O35" si="3">N18*M18</f>
        <v>0</v>
      </c>
      <c r="P18" s="145"/>
    </row>
    <row r="19" spans="1:16" s="10" customFormat="1" ht="23.5" customHeight="1" x14ac:dyDescent="0.2">
      <c r="A19" s="5"/>
      <c r="B19" s="37" t="s">
        <v>73</v>
      </c>
      <c r="C19" s="38" t="s">
        <v>42</v>
      </c>
      <c r="D19" s="13"/>
      <c r="E19" s="110" t="s">
        <v>82</v>
      </c>
      <c r="F19" s="112"/>
      <c r="G19" s="9"/>
      <c r="H19" s="9"/>
      <c r="I19" s="163"/>
      <c r="J19" s="164"/>
      <c r="K19" s="9"/>
      <c r="L19" s="9"/>
      <c r="M19" s="46">
        <f t="shared" si="0"/>
        <v>0</v>
      </c>
      <c r="N19" s="47">
        <v>29.5</v>
      </c>
      <c r="O19" s="144">
        <f t="shared" si="3"/>
        <v>0</v>
      </c>
      <c r="P19" s="145"/>
    </row>
    <row r="20" spans="1:16" s="10" customFormat="1" ht="23.5" customHeight="1" x14ac:dyDescent="0.2">
      <c r="A20" s="5"/>
      <c r="B20" s="52" t="s">
        <v>97</v>
      </c>
      <c r="C20" s="55" t="s">
        <v>40</v>
      </c>
      <c r="D20" s="13"/>
      <c r="E20" s="110" t="s">
        <v>82</v>
      </c>
      <c r="F20" s="112"/>
      <c r="G20" s="9"/>
      <c r="H20" s="9"/>
      <c r="I20" s="163"/>
      <c r="J20" s="164"/>
      <c r="K20" s="9"/>
      <c r="L20" s="11"/>
      <c r="M20" s="46">
        <f t="shared" si="0"/>
        <v>0</v>
      </c>
      <c r="N20" s="47">
        <v>29.5</v>
      </c>
      <c r="O20" s="144">
        <f t="shared" si="3"/>
        <v>0</v>
      </c>
      <c r="P20" s="145"/>
    </row>
    <row r="21" spans="1:16" s="10" customFormat="1" ht="23.5" customHeight="1" x14ac:dyDescent="0.2">
      <c r="A21" s="5"/>
      <c r="B21" s="52" t="s">
        <v>157</v>
      </c>
      <c r="C21" s="55" t="s">
        <v>35</v>
      </c>
      <c r="D21" s="13"/>
      <c r="E21" s="154" t="s">
        <v>160</v>
      </c>
      <c r="F21" s="156"/>
      <c r="G21" s="9"/>
      <c r="H21" s="9"/>
      <c r="I21" s="163"/>
      <c r="J21" s="164"/>
      <c r="K21" s="9"/>
      <c r="L21" s="11"/>
      <c r="M21" s="46">
        <f t="shared" si="0"/>
        <v>0</v>
      </c>
      <c r="N21" s="47">
        <v>29</v>
      </c>
      <c r="O21" s="144">
        <f t="shared" si="3"/>
        <v>0</v>
      </c>
      <c r="P21" s="145"/>
    </row>
    <row r="22" spans="1:16" s="15" customFormat="1" ht="23.5" customHeight="1" x14ac:dyDescent="0.2">
      <c r="A22" s="14"/>
      <c r="B22" s="52" t="s">
        <v>182</v>
      </c>
      <c r="C22" s="55" t="s">
        <v>52</v>
      </c>
      <c r="D22" s="13"/>
      <c r="E22" s="154" t="s">
        <v>160</v>
      </c>
      <c r="F22" s="156"/>
      <c r="G22" s="9"/>
      <c r="H22" s="9"/>
      <c r="I22" s="163"/>
      <c r="J22" s="164"/>
      <c r="K22" s="9"/>
      <c r="L22" s="11"/>
      <c r="M22" s="46">
        <f t="shared" si="0"/>
        <v>0</v>
      </c>
      <c r="N22" s="47">
        <v>29</v>
      </c>
      <c r="O22" s="144">
        <f t="shared" si="3"/>
        <v>0</v>
      </c>
      <c r="P22" s="145"/>
    </row>
    <row r="23" spans="1:16" s="15" customFormat="1" ht="23.5" customHeight="1" x14ac:dyDescent="0.2">
      <c r="A23" s="14"/>
      <c r="B23" s="52" t="s">
        <v>74</v>
      </c>
      <c r="C23" s="79" t="s">
        <v>52</v>
      </c>
      <c r="D23" s="13"/>
      <c r="E23" s="154" t="s">
        <v>83</v>
      </c>
      <c r="F23" s="156"/>
      <c r="G23" s="9"/>
      <c r="H23" s="9"/>
      <c r="I23" s="163"/>
      <c r="J23" s="164"/>
      <c r="K23" s="9"/>
      <c r="L23" s="11"/>
      <c r="M23" s="46">
        <f t="shared" si="0"/>
        <v>0</v>
      </c>
      <c r="N23" s="47">
        <v>29.5</v>
      </c>
      <c r="O23" s="144">
        <f t="shared" si="3"/>
        <v>0</v>
      </c>
      <c r="P23" s="145"/>
    </row>
    <row r="24" spans="1:16" s="16" customFormat="1" ht="23.5" customHeight="1" x14ac:dyDescent="0.2">
      <c r="B24" s="52" t="s">
        <v>75</v>
      </c>
      <c r="C24" s="79" t="s">
        <v>48</v>
      </c>
      <c r="D24" s="13"/>
      <c r="E24" s="154" t="s">
        <v>83</v>
      </c>
      <c r="F24" s="156"/>
      <c r="G24" s="9"/>
      <c r="H24" s="9"/>
      <c r="I24" s="163"/>
      <c r="J24" s="164"/>
      <c r="K24" s="9"/>
      <c r="L24" s="11"/>
      <c r="M24" s="46">
        <f t="shared" si="0"/>
        <v>0</v>
      </c>
      <c r="N24" s="47">
        <v>29.5</v>
      </c>
      <c r="O24" s="144">
        <f t="shared" si="3"/>
        <v>0</v>
      </c>
      <c r="P24" s="145"/>
    </row>
    <row r="25" spans="1:16" s="16" customFormat="1" ht="23.5" customHeight="1" x14ac:dyDescent="0.2">
      <c r="B25" s="37" t="s">
        <v>183</v>
      </c>
      <c r="C25" s="79" t="s">
        <v>52</v>
      </c>
      <c r="D25" s="13"/>
      <c r="E25" s="110" t="s">
        <v>161</v>
      </c>
      <c r="F25" s="112"/>
      <c r="G25" s="9"/>
      <c r="H25" s="9"/>
      <c r="I25" s="163"/>
      <c r="J25" s="164"/>
      <c r="K25" s="9"/>
      <c r="L25" s="9"/>
      <c r="M25" s="46">
        <f t="shared" si="0"/>
        <v>0</v>
      </c>
      <c r="N25" s="47">
        <v>29</v>
      </c>
      <c r="O25" s="144">
        <f t="shared" si="3"/>
        <v>0</v>
      </c>
      <c r="P25" s="145"/>
    </row>
    <row r="26" spans="1:16" s="16" customFormat="1" ht="23.5" customHeight="1" x14ac:dyDescent="0.2">
      <c r="B26" s="37" t="s">
        <v>158</v>
      </c>
      <c r="C26" s="79" t="s">
        <v>48</v>
      </c>
      <c r="D26" s="13"/>
      <c r="E26" s="110" t="s">
        <v>161</v>
      </c>
      <c r="F26" s="112"/>
      <c r="G26" s="9"/>
      <c r="H26" s="9"/>
      <c r="I26" s="163"/>
      <c r="J26" s="164"/>
      <c r="K26" s="9"/>
      <c r="L26" s="9"/>
      <c r="M26" s="46">
        <f t="shared" si="0"/>
        <v>0</v>
      </c>
      <c r="N26" s="47">
        <v>29</v>
      </c>
      <c r="O26" s="144">
        <f t="shared" si="3"/>
        <v>0</v>
      </c>
      <c r="P26" s="145"/>
    </row>
    <row r="27" spans="1:16" s="16" customFormat="1" ht="23.5" customHeight="1" x14ac:dyDescent="0.2">
      <c r="B27" s="52" t="s">
        <v>220</v>
      </c>
      <c r="C27" s="79" t="s">
        <v>42</v>
      </c>
      <c r="D27" s="13"/>
      <c r="E27" s="154" t="s">
        <v>222</v>
      </c>
      <c r="F27" s="156"/>
      <c r="G27" s="9"/>
      <c r="H27" s="9"/>
      <c r="I27" s="163"/>
      <c r="J27" s="164"/>
      <c r="K27" s="9"/>
      <c r="L27" s="11"/>
      <c r="M27" s="46">
        <f t="shared" si="0"/>
        <v>0</v>
      </c>
      <c r="N27" s="47">
        <v>28</v>
      </c>
      <c r="O27" s="144">
        <f t="shared" si="3"/>
        <v>0</v>
      </c>
      <c r="P27" s="145"/>
    </row>
    <row r="28" spans="1:16" s="15" customFormat="1" ht="23.5" customHeight="1" x14ac:dyDescent="0.2">
      <c r="A28" s="14"/>
      <c r="B28" s="37" t="s">
        <v>221</v>
      </c>
      <c r="C28" s="38" t="s">
        <v>223</v>
      </c>
      <c r="D28" s="13"/>
      <c r="E28" s="110" t="s">
        <v>222</v>
      </c>
      <c r="F28" s="112"/>
      <c r="G28" s="9"/>
      <c r="H28" s="9"/>
      <c r="I28" s="163"/>
      <c r="J28" s="164"/>
      <c r="K28" s="9"/>
      <c r="L28" s="9"/>
      <c r="M28" s="46">
        <f t="shared" si="0"/>
        <v>0</v>
      </c>
      <c r="N28" s="47">
        <v>28</v>
      </c>
      <c r="O28" s="144">
        <f t="shared" si="3"/>
        <v>0</v>
      </c>
      <c r="P28" s="145"/>
    </row>
    <row r="29" spans="1:16" s="10" customFormat="1" ht="23.5" customHeight="1" x14ac:dyDescent="0.2">
      <c r="A29" s="5"/>
      <c r="B29" s="37" t="s">
        <v>224</v>
      </c>
      <c r="C29" s="79" t="s">
        <v>48</v>
      </c>
      <c r="D29" s="13"/>
      <c r="E29" s="110" t="s">
        <v>226</v>
      </c>
      <c r="F29" s="112"/>
      <c r="G29" s="9"/>
      <c r="H29" s="9"/>
      <c r="I29" s="163"/>
      <c r="J29" s="164"/>
      <c r="K29" s="9"/>
      <c r="L29" s="9"/>
      <c r="M29" s="46">
        <f t="shared" si="0"/>
        <v>0</v>
      </c>
      <c r="N29" s="47">
        <v>27</v>
      </c>
      <c r="O29" s="144">
        <f t="shared" si="3"/>
        <v>0</v>
      </c>
      <c r="P29" s="145"/>
    </row>
    <row r="30" spans="1:16" s="10" customFormat="1" ht="23.5" customHeight="1" x14ac:dyDescent="0.2">
      <c r="A30" s="5"/>
      <c r="B30" s="52" t="s">
        <v>225</v>
      </c>
      <c r="C30" s="79" t="s">
        <v>52</v>
      </c>
      <c r="D30" s="13"/>
      <c r="E30" s="110" t="s">
        <v>226</v>
      </c>
      <c r="F30" s="112"/>
      <c r="G30" s="9"/>
      <c r="H30" s="9"/>
      <c r="I30" s="163"/>
      <c r="J30" s="164"/>
      <c r="K30" s="9"/>
      <c r="L30" s="11"/>
      <c r="M30" s="46">
        <f t="shared" si="0"/>
        <v>0</v>
      </c>
      <c r="N30" s="47">
        <v>27</v>
      </c>
      <c r="O30" s="144">
        <f t="shared" si="3"/>
        <v>0</v>
      </c>
      <c r="P30" s="145"/>
    </row>
    <row r="31" spans="1:16" s="10" customFormat="1" ht="23.5" customHeight="1" x14ac:dyDescent="0.2">
      <c r="A31" s="5"/>
      <c r="B31" s="52" t="s">
        <v>227</v>
      </c>
      <c r="C31" s="55" t="s">
        <v>35</v>
      </c>
      <c r="D31" s="13"/>
      <c r="E31" s="154" t="s">
        <v>228</v>
      </c>
      <c r="F31" s="156"/>
      <c r="G31" s="9"/>
      <c r="H31" s="9"/>
      <c r="I31" s="163"/>
      <c r="J31" s="164"/>
      <c r="K31" s="9"/>
      <c r="L31" s="11"/>
      <c r="M31" s="46">
        <f t="shared" si="0"/>
        <v>0</v>
      </c>
      <c r="N31" s="47">
        <v>27</v>
      </c>
      <c r="O31" s="144">
        <f t="shared" si="3"/>
        <v>0</v>
      </c>
      <c r="P31" s="145"/>
    </row>
    <row r="32" spans="1:16" s="10" customFormat="1" ht="23.5" customHeight="1" x14ac:dyDescent="0.2">
      <c r="A32" s="5"/>
      <c r="B32" s="52" t="s">
        <v>229</v>
      </c>
      <c r="C32" s="79" t="s">
        <v>63</v>
      </c>
      <c r="D32" s="13"/>
      <c r="E32" s="154" t="s">
        <v>231</v>
      </c>
      <c r="F32" s="156"/>
      <c r="G32" s="9"/>
      <c r="H32" s="9"/>
      <c r="I32" s="163"/>
      <c r="J32" s="164"/>
      <c r="K32" s="9"/>
      <c r="L32" s="11"/>
      <c r="M32" s="46">
        <f t="shared" si="0"/>
        <v>0</v>
      </c>
      <c r="N32" s="47">
        <v>27</v>
      </c>
      <c r="O32" s="144">
        <f t="shared" si="3"/>
        <v>0</v>
      </c>
      <c r="P32" s="145"/>
    </row>
    <row r="33" spans="1:16" ht="23.5" customHeight="1" x14ac:dyDescent="0.2">
      <c r="A33" s="5"/>
      <c r="B33" s="52" t="s">
        <v>230</v>
      </c>
      <c r="C33" s="55" t="s">
        <v>35</v>
      </c>
      <c r="D33" s="13"/>
      <c r="E33" s="154" t="s">
        <v>162</v>
      </c>
      <c r="F33" s="156"/>
      <c r="G33" s="9"/>
      <c r="H33" s="9"/>
      <c r="I33" s="163"/>
      <c r="J33" s="164"/>
      <c r="K33" s="9"/>
      <c r="L33" s="11"/>
      <c r="M33" s="46">
        <f t="shared" si="0"/>
        <v>0</v>
      </c>
      <c r="N33" s="47">
        <v>29</v>
      </c>
      <c r="O33" s="144">
        <f t="shared" si="3"/>
        <v>0</v>
      </c>
      <c r="P33" s="145"/>
    </row>
    <row r="34" spans="1:16" s="10" customFormat="1" ht="23.5" customHeight="1" x14ac:dyDescent="0.2">
      <c r="A34" s="5"/>
      <c r="B34" s="52" t="s">
        <v>159</v>
      </c>
      <c r="C34" s="79" t="s">
        <v>42</v>
      </c>
      <c r="D34" s="13"/>
      <c r="E34" s="154" t="s">
        <v>162</v>
      </c>
      <c r="F34" s="156"/>
      <c r="G34" s="9"/>
      <c r="H34" s="9"/>
      <c r="I34" s="163"/>
      <c r="J34" s="164"/>
      <c r="K34" s="9"/>
      <c r="L34" s="11"/>
      <c r="M34" s="46">
        <f t="shared" si="0"/>
        <v>0</v>
      </c>
      <c r="N34" s="47">
        <v>29</v>
      </c>
      <c r="O34" s="144">
        <f t="shared" si="3"/>
        <v>0</v>
      </c>
      <c r="P34" s="145"/>
    </row>
    <row r="35" spans="1:16" s="10" customFormat="1" ht="23.5" customHeight="1" x14ac:dyDescent="0.2">
      <c r="A35" s="5"/>
      <c r="B35" s="52" t="s">
        <v>232</v>
      </c>
      <c r="C35" s="79" t="s">
        <v>48</v>
      </c>
      <c r="D35" s="13"/>
      <c r="E35" s="154" t="s">
        <v>162</v>
      </c>
      <c r="F35" s="156"/>
      <c r="G35" s="9"/>
      <c r="H35" s="9"/>
      <c r="I35" s="163"/>
      <c r="J35" s="164"/>
      <c r="K35" s="9"/>
      <c r="L35" s="11"/>
      <c r="M35" s="46">
        <f t="shared" si="0"/>
        <v>0</v>
      </c>
      <c r="N35" s="47">
        <v>29</v>
      </c>
      <c r="O35" s="144">
        <f t="shared" si="3"/>
        <v>0</v>
      </c>
      <c r="P35" s="145"/>
    </row>
    <row r="36" spans="1:16" s="10" customFormat="1" ht="23.5" customHeight="1" x14ac:dyDescent="0.2">
      <c r="A36" s="5"/>
      <c r="B36" s="52"/>
      <c r="C36" s="79"/>
      <c r="D36" s="57"/>
      <c r="E36" s="154"/>
      <c r="F36" s="156"/>
      <c r="G36" s="42"/>
      <c r="H36" s="42"/>
      <c r="I36" s="165"/>
      <c r="J36" s="166"/>
      <c r="K36" s="42"/>
      <c r="L36" s="45"/>
      <c r="M36" s="46"/>
      <c r="N36" s="47"/>
      <c r="O36" s="144"/>
      <c r="P36" s="145"/>
    </row>
    <row r="37" spans="1:16" s="10" customFormat="1" ht="23.5" customHeight="1" x14ac:dyDescent="0.2">
      <c r="A37" s="5"/>
      <c r="B37" s="52"/>
      <c r="C37" s="79"/>
      <c r="D37" s="57"/>
      <c r="E37" s="154"/>
      <c r="F37" s="156"/>
      <c r="G37" s="42"/>
      <c r="H37" s="42"/>
      <c r="I37" s="165"/>
      <c r="J37" s="166"/>
      <c r="K37" s="42"/>
      <c r="L37" s="45"/>
      <c r="M37" s="46"/>
      <c r="N37" s="47"/>
      <c r="O37" s="144"/>
      <c r="P37" s="145"/>
    </row>
    <row r="38" spans="1:16" ht="23.5" customHeight="1" x14ac:dyDescent="0.2">
      <c r="B38" s="52"/>
      <c r="C38" s="79"/>
      <c r="D38" s="57"/>
      <c r="E38" s="154"/>
      <c r="F38" s="156"/>
      <c r="G38" s="42"/>
      <c r="H38" s="42"/>
      <c r="I38" s="165"/>
      <c r="J38" s="166"/>
      <c r="K38" s="42"/>
      <c r="L38" s="45"/>
      <c r="M38" s="46"/>
      <c r="N38" s="47"/>
      <c r="O38" s="144"/>
      <c r="P38" s="145"/>
    </row>
    <row r="39" spans="1:16" ht="23.5" customHeight="1" x14ac:dyDescent="0.2">
      <c r="A39" s="5"/>
      <c r="B39" s="52"/>
      <c r="C39" s="79"/>
      <c r="D39" s="57"/>
      <c r="E39" s="154"/>
      <c r="F39" s="156"/>
      <c r="G39" s="42"/>
      <c r="H39" s="42"/>
      <c r="I39" s="165"/>
      <c r="J39" s="166"/>
      <c r="K39" s="42"/>
      <c r="L39" s="45"/>
      <c r="M39" s="46"/>
      <c r="N39" s="47"/>
      <c r="O39" s="144"/>
      <c r="P39" s="145"/>
    </row>
    <row r="40" spans="1:16" ht="23.5" customHeight="1" x14ac:dyDescent="0.2">
      <c r="A40" s="5"/>
      <c r="B40" s="52"/>
      <c r="C40" s="79"/>
      <c r="D40" s="57"/>
      <c r="E40" s="154"/>
      <c r="F40" s="156"/>
      <c r="G40" s="42"/>
      <c r="H40" s="42"/>
      <c r="I40" s="165"/>
      <c r="J40" s="166"/>
      <c r="K40" s="42"/>
      <c r="L40" s="45"/>
      <c r="M40" s="46"/>
      <c r="N40" s="47"/>
      <c r="O40" s="144"/>
      <c r="P40" s="145"/>
    </row>
    <row r="41" spans="1:16" ht="23.5" customHeight="1" x14ac:dyDescent="0.2">
      <c r="A41" s="5"/>
      <c r="B41" s="52"/>
      <c r="C41" s="79"/>
      <c r="D41" s="57"/>
      <c r="E41" s="154"/>
      <c r="F41" s="156"/>
      <c r="G41" s="45"/>
      <c r="H41" s="45"/>
      <c r="I41" s="115"/>
      <c r="J41" s="117"/>
      <c r="K41" s="45"/>
      <c r="L41" s="45"/>
      <c r="M41" s="46"/>
      <c r="N41" s="47"/>
      <c r="O41" s="144"/>
      <c r="P41" s="145"/>
    </row>
    <row r="42" spans="1:16" ht="23.5" customHeight="1" x14ac:dyDescent="0.2">
      <c r="A42" s="5"/>
      <c r="B42" s="52"/>
      <c r="C42" s="79"/>
      <c r="D42" s="57"/>
      <c r="E42" s="154"/>
      <c r="F42" s="156"/>
      <c r="G42" s="45"/>
      <c r="H42" s="45"/>
      <c r="I42" s="115"/>
      <c r="J42" s="117"/>
      <c r="K42" s="45"/>
      <c r="L42" s="45"/>
      <c r="M42" s="46"/>
      <c r="N42" s="47"/>
      <c r="O42" s="144"/>
      <c r="P42" s="145"/>
    </row>
    <row r="43" spans="1:16" ht="23.5" customHeight="1" x14ac:dyDescent="0.2">
      <c r="A43" s="5"/>
      <c r="B43" s="52"/>
      <c r="C43" s="79"/>
      <c r="D43" s="57"/>
      <c r="E43" s="154"/>
      <c r="F43" s="156"/>
      <c r="G43" s="45"/>
      <c r="H43" s="45"/>
      <c r="I43" s="115"/>
      <c r="J43" s="117"/>
      <c r="K43" s="45"/>
      <c r="L43" s="45"/>
      <c r="M43" s="46"/>
      <c r="N43" s="47"/>
      <c r="O43" s="144"/>
      <c r="P43" s="145"/>
    </row>
    <row r="44" spans="1:16" ht="23.5" customHeight="1" x14ac:dyDescent="0.2">
      <c r="A44" s="5"/>
      <c r="B44" s="52"/>
      <c r="C44" s="55"/>
      <c r="D44" s="55"/>
      <c r="E44" s="154"/>
      <c r="F44" s="156"/>
      <c r="G44" s="45"/>
      <c r="H44" s="45"/>
      <c r="I44" s="115"/>
      <c r="J44" s="117"/>
      <c r="K44" s="45"/>
      <c r="L44" s="45"/>
      <c r="M44" s="46"/>
      <c r="N44" s="47"/>
      <c r="O44" s="144"/>
      <c r="P44" s="145"/>
    </row>
    <row r="45" spans="1:16" ht="23.5" customHeight="1" thickBot="1" x14ac:dyDescent="0.25">
      <c r="A45" s="5"/>
      <c r="B45" s="52"/>
      <c r="C45" s="55"/>
      <c r="D45" s="57"/>
      <c r="E45" s="154"/>
      <c r="F45" s="156"/>
      <c r="G45" s="45"/>
      <c r="H45" s="45"/>
      <c r="I45" s="115"/>
      <c r="J45" s="117"/>
      <c r="K45" s="45"/>
      <c r="L45" s="45"/>
      <c r="M45" s="46"/>
      <c r="N45" s="47"/>
      <c r="O45" s="144"/>
      <c r="P45" s="145"/>
    </row>
    <row r="46" spans="1:16" ht="23.25" hidden="1" customHeight="1" thickBot="1" x14ac:dyDescent="0.25">
      <c r="A46" s="5"/>
      <c r="B46" s="80"/>
      <c r="C46" s="81"/>
      <c r="D46" s="82"/>
      <c r="E46" s="83"/>
      <c r="F46" s="83"/>
      <c r="G46" s="84"/>
      <c r="H46" s="84"/>
      <c r="I46" s="84"/>
      <c r="J46" s="84"/>
      <c r="K46" s="84"/>
      <c r="L46" s="84"/>
      <c r="M46" s="85"/>
      <c r="N46" s="86"/>
      <c r="O46" s="87"/>
      <c r="P46" s="88"/>
    </row>
    <row r="47" spans="1:16" ht="23.5" customHeight="1" thickBot="1" x14ac:dyDescent="0.25">
      <c r="A47" s="5"/>
      <c r="B47" s="225" t="s">
        <v>70</v>
      </c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5">
        <f>SUM(M16:M45)</f>
        <v>0</v>
      </c>
      <c r="N47" s="27" t="s">
        <v>27</v>
      </c>
      <c r="O47" s="219">
        <f>SUM(O16:P45)</f>
        <v>0</v>
      </c>
      <c r="P47" s="151"/>
    </row>
    <row r="48" spans="1:16" ht="23.5" customHeight="1" x14ac:dyDescent="0.2">
      <c r="A48" s="5"/>
      <c r="B48" s="52" t="s">
        <v>45</v>
      </c>
      <c r="C48" s="55" t="s">
        <v>35</v>
      </c>
      <c r="D48" s="13"/>
      <c r="E48" s="154" t="s">
        <v>46</v>
      </c>
      <c r="F48" s="156"/>
      <c r="G48" s="11"/>
      <c r="H48" s="11"/>
      <c r="I48" s="239"/>
      <c r="J48" s="240"/>
      <c r="K48" s="11"/>
      <c r="L48" s="11"/>
      <c r="M48" s="46">
        <f>SUM(G48:L48)</f>
        <v>0</v>
      </c>
      <c r="N48" s="47">
        <v>42</v>
      </c>
      <c r="O48" s="144">
        <f t="shared" ref="O48" si="4">N48*M48</f>
        <v>0</v>
      </c>
      <c r="P48" s="145"/>
    </row>
    <row r="49" spans="1:16" ht="23.5" customHeight="1" x14ac:dyDescent="0.2">
      <c r="A49" s="5"/>
      <c r="B49" s="52" t="s">
        <v>233</v>
      </c>
      <c r="C49" s="79" t="s">
        <v>239</v>
      </c>
      <c r="D49" s="13"/>
      <c r="E49" s="154" t="s">
        <v>238</v>
      </c>
      <c r="F49" s="156"/>
      <c r="G49" s="11"/>
      <c r="H49" s="11"/>
      <c r="I49" s="239"/>
      <c r="J49" s="240"/>
      <c r="K49" s="11"/>
      <c r="L49" s="11"/>
      <c r="M49" s="46">
        <f t="shared" ref="M49:M53" si="5">SUM(G49:L49)</f>
        <v>0</v>
      </c>
      <c r="N49" s="47">
        <v>42</v>
      </c>
      <c r="O49" s="144">
        <f t="shared" ref="O49:O53" si="6">N49*M49</f>
        <v>0</v>
      </c>
      <c r="P49" s="145"/>
    </row>
    <row r="50" spans="1:16" ht="23.5" customHeight="1" x14ac:dyDescent="0.2">
      <c r="A50" s="5"/>
      <c r="B50" s="52" t="s">
        <v>234</v>
      </c>
      <c r="C50" s="55" t="s">
        <v>35</v>
      </c>
      <c r="D50" s="13"/>
      <c r="E50" s="154" t="s">
        <v>240</v>
      </c>
      <c r="F50" s="156"/>
      <c r="G50" s="11"/>
      <c r="H50" s="11"/>
      <c r="I50" s="239"/>
      <c r="J50" s="240"/>
      <c r="K50" s="11"/>
      <c r="L50" s="11"/>
      <c r="M50" s="46">
        <f t="shared" si="5"/>
        <v>0</v>
      </c>
      <c r="N50" s="47">
        <v>42</v>
      </c>
      <c r="O50" s="144">
        <f t="shared" si="6"/>
        <v>0</v>
      </c>
      <c r="P50" s="145"/>
    </row>
    <row r="51" spans="1:16" s="10" customFormat="1" ht="23.5" customHeight="1" x14ac:dyDescent="0.2">
      <c r="A51" s="5"/>
      <c r="B51" s="52" t="s">
        <v>235</v>
      </c>
      <c r="C51" s="55" t="s">
        <v>63</v>
      </c>
      <c r="D51" s="13"/>
      <c r="E51" s="154" t="s">
        <v>240</v>
      </c>
      <c r="F51" s="156"/>
      <c r="G51" s="11"/>
      <c r="H51" s="11"/>
      <c r="I51" s="239"/>
      <c r="J51" s="240"/>
      <c r="K51" s="11"/>
      <c r="L51" s="11"/>
      <c r="M51" s="46">
        <f t="shared" si="5"/>
        <v>0</v>
      </c>
      <c r="N51" s="47">
        <v>42</v>
      </c>
      <c r="O51" s="144">
        <f t="shared" si="6"/>
        <v>0</v>
      </c>
      <c r="P51" s="145"/>
    </row>
    <row r="52" spans="1:16" s="10" customFormat="1" ht="23.5" customHeight="1" x14ac:dyDescent="0.2">
      <c r="A52" s="5"/>
      <c r="B52" s="52" t="s">
        <v>236</v>
      </c>
      <c r="C52" s="79" t="s">
        <v>48</v>
      </c>
      <c r="D52" s="13"/>
      <c r="E52" s="154" t="s">
        <v>240</v>
      </c>
      <c r="F52" s="156"/>
      <c r="G52" s="11"/>
      <c r="H52" s="17"/>
      <c r="I52" s="244"/>
      <c r="J52" s="245"/>
      <c r="K52" s="17"/>
      <c r="L52" s="17"/>
      <c r="M52" s="46">
        <f t="shared" si="5"/>
        <v>0</v>
      </c>
      <c r="N52" s="47">
        <v>42</v>
      </c>
      <c r="O52" s="144">
        <f t="shared" si="6"/>
        <v>0</v>
      </c>
      <c r="P52" s="145"/>
    </row>
    <row r="53" spans="1:16" s="10" customFormat="1" ht="23.5" customHeight="1" thickBot="1" x14ac:dyDescent="0.25">
      <c r="A53" s="5"/>
      <c r="B53" s="90" t="s">
        <v>237</v>
      </c>
      <c r="C53" s="79" t="s">
        <v>48</v>
      </c>
      <c r="D53" s="13"/>
      <c r="E53" s="154" t="s">
        <v>241</v>
      </c>
      <c r="F53" s="156"/>
      <c r="G53" s="11"/>
      <c r="H53" s="17"/>
      <c r="I53" s="244"/>
      <c r="J53" s="245"/>
      <c r="K53" s="17"/>
      <c r="L53" s="17"/>
      <c r="M53" s="46">
        <f t="shared" si="5"/>
        <v>0</v>
      </c>
      <c r="N53" s="47">
        <v>42</v>
      </c>
      <c r="O53" s="144">
        <f t="shared" si="6"/>
        <v>0</v>
      </c>
      <c r="P53" s="145"/>
    </row>
    <row r="54" spans="1:16" ht="23.5" customHeight="1" thickBot="1" x14ac:dyDescent="0.25">
      <c r="A54" s="5"/>
      <c r="B54" s="146" t="s">
        <v>29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25">
        <f>SUM(M48:M53)</f>
        <v>0</v>
      </c>
      <c r="N54" s="27" t="s">
        <v>27</v>
      </c>
      <c r="O54" s="219">
        <f>SUM(O48:P53)</f>
        <v>0</v>
      </c>
      <c r="P54" s="151"/>
    </row>
    <row r="55" spans="1:16" ht="30" customHeight="1" thickBot="1" x14ac:dyDescent="0.25">
      <c r="B55" s="253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32">
        <f>SUM(M47,M54)</f>
        <v>0</v>
      </c>
      <c r="N55" s="33" t="s">
        <v>58</v>
      </c>
      <c r="O55" s="246">
        <f>SUM(O47,O54)</f>
        <v>0</v>
      </c>
      <c r="P55" s="151"/>
    </row>
    <row r="56" spans="1:16" ht="24" customHeight="1" x14ac:dyDescent="0.2"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52" t="s">
        <v>30</v>
      </c>
      <c r="N56" s="152"/>
      <c r="O56" s="152"/>
      <c r="P56" s="153"/>
    </row>
    <row r="57" spans="1:16" ht="17.25" customHeight="1" x14ac:dyDescent="0.2">
      <c r="B57" s="120" t="s">
        <v>31</v>
      </c>
      <c r="C57" s="121"/>
      <c r="D57" s="247"/>
      <c r="E57" s="248"/>
      <c r="F57" s="248"/>
      <c r="G57" s="248"/>
      <c r="H57" s="248"/>
      <c r="I57" s="249"/>
      <c r="J57" s="129" t="s">
        <v>32</v>
      </c>
      <c r="K57" s="130"/>
      <c r="L57" s="133"/>
      <c r="M57" s="134"/>
      <c r="N57" s="134"/>
      <c r="O57" s="134"/>
      <c r="P57" s="135"/>
    </row>
    <row r="58" spans="1:16" ht="7.5" customHeight="1" x14ac:dyDescent="0.2">
      <c r="B58" s="122"/>
      <c r="C58" s="122"/>
      <c r="D58" s="250"/>
      <c r="E58" s="251"/>
      <c r="F58" s="251"/>
      <c r="G58" s="251"/>
      <c r="H58" s="251"/>
      <c r="I58" s="252"/>
      <c r="J58" s="131"/>
      <c r="K58" s="132"/>
      <c r="L58" s="136"/>
      <c r="M58" s="137"/>
      <c r="N58" s="137"/>
      <c r="O58" s="137"/>
      <c r="P58" s="138"/>
    </row>
    <row r="59" spans="1:16" x14ac:dyDescent="0.2">
      <c r="B59" s="139" t="s">
        <v>55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1"/>
    </row>
  </sheetData>
  <sheetProtection sheet="1" selectLockedCells="1"/>
  <mergeCells count="156"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8:F8"/>
    <mergeCell ref="J8:K8"/>
    <mergeCell ref="L8:P8"/>
    <mergeCell ref="C9:F9"/>
    <mergeCell ref="J9:K9"/>
    <mergeCell ref="L9:P9"/>
    <mergeCell ref="C6:F6"/>
    <mergeCell ref="J6:K6"/>
    <mergeCell ref="L6:P6"/>
    <mergeCell ref="C7:F7"/>
    <mergeCell ref="J7:K7"/>
    <mergeCell ref="L7:P7"/>
    <mergeCell ref="C10:F10"/>
    <mergeCell ref="J10:K10"/>
    <mergeCell ref="L10:P10"/>
    <mergeCell ref="C11:F11"/>
    <mergeCell ref="J11:K11"/>
    <mergeCell ref="L11:P11"/>
    <mergeCell ref="E22:F22"/>
    <mergeCell ref="O22:P22"/>
    <mergeCell ref="E19:F19"/>
    <mergeCell ref="O19:P19"/>
    <mergeCell ref="E20:F20"/>
    <mergeCell ref="O20:P20"/>
    <mergeCell ref="B14:P14"/>
    <mergeCell ref="E15:F15"/>
    <mergeCell ref="I15:J15"/>
    <mergeCell ref="O15:P15"/>
    <mergeCell ref="E16:F16"/>
    <mergeCell ref="O16:P16"/>
    <mergeCell ref="B12:P12"/>
    <mergeCell ref="I13:J13"/>
    <mergeCell ref="K13:L13"/>
    <mergeCell ref="M13:N13"/>
    <mergeCell ref="O13:P13"/>
    <mergeCell ref="C13:H13"/>
    <mergeCell ref="E17:F17"/>
    <mergeCell ref="I17:J17"/>
    <mergeCell ref="O17:P17"/>
    <mergeCell ref="E18:F18"/>
    <mergeCell ref="I18:J18"/>
    <mergeCell ref="O18:P18"/>
    <mergeCell ref="O28:P28"/>
    <mergeCell ref="O25:P25"/>
    <mergeCell ref="O26:P26"/>
    <mergeCell ref="O29:P29"/>
    <mergeCell ref="E29:F29"/>
    <mergeCell ref="O21:P21"/>
    <mergeCell ref="O23:P23"/>
    <mergeCell ref="O24:P24"/>
    <mergeCell ref="O27:P27"/>
    <mergeCell ref="E21:F21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E23:F23"/>
    <mergeCell ref="B59:P59"/>
    <mergeCell ref="E40:F40"/>
    <mergeCell ref="O40:P40"/>
    <mergeCell ref="E41:F41"/>
    <mergeCell ref="O55:P55"/>
    <mergeCell ref="M56:P56"/>
    <mergeCell ref="E48:F48"/>
    <mergeCell ref="I51:J51"/>
    <mergeCell ref="O48:P48"/>
    <mergeCell ref="O54:P54"/>
    <mergeCell ref="E50:F50"/>
    <mergeCell ref="O50:P50"/>
    <mergeCell ref="E42:F42"/>
    <mergeCell ref="D57:I58"/>
    <mergeCell ref="O42:P42"/>
    <mergeCell ref="B57:C58"/>
    <mergeCell ref="J57:K58"/>
    <mergeCell ref="O41:P41"/>
    <mergeCell ref="B54:L56"/>
    <mergeCell ref="O52:P52"/>
    <mergeCell ref="O53:P53"/>
    <mergeCell ref="E52:F52"/>
    <mergeCell ref="E53:F53"/>
    <mergeCell ref="I52:J52"/>
    <mergeCell ref="O36:P36"/>
    <mergeCell ref="I41:J41"/>
    <mergeCell ref="I45:J45"/>
    <mergeCell ref="O30:P30"/>
    <mergeCell ref="B47:L47"/>
    <mergeCell ref="E43:F43"/>
    <mergeCell ref="I43:J43"/>
    <mergeCell ref="O43:P43"/>
    <mergeCell ref="O44:P44"/>
    <mergeCell ref="O33:P33"/>
    <mergeCell ref="O31:P31"/>
    <mergeCell ref="O32:P32"/>
    <mergeCell ref="E37:F37"/>
    <mergeCell ref="O37:P37"/>
    <mergeCell ref="O34:P34"/>
    <mergeCell ref="E38:F38"/>
    <mergeCell ref="E34:F34"/>
    <mergeCell ref="E35:F35"/>
    <mergeCell ref="O35:P35"/>
    <mergeCell ref="O38:P38"/>
    <mergeCell ref="O39:P39"/>
    <mergeCell ref="I42:J42"/>
    <mergeCell ref="E39:F39"/>
    <mergeCell ref="I37:J37"/>
    <mergeCell ref="L57:P58"/>
    <mergeCell ref="E45:F45"/>
    <mergeCell ref="O45:P45"/>
    <mergeCell ref="O47:P47"/>
    <mergeCell ref="E44:F44"/>
    <mergeCell ref="I44:J44"/>
    <mergeCell ref="I48:J48"/>
    <mergeCell ref="I49:J49"/>
    <mergeCell ref="E49:F49"/>
    <mergeCell ref="O51:P51"/>
    <mergeCell ref="E51:F51"/>
    <mergeCell ref="O49:P49"/>
    <mergeCell ref="I50:J50"/>
    <mergeCell ref="E24:F24"/>
    <mergeCell ref="E25:F25"/>
    <mergeCell ref="E26:F26"/>
    <mergeCell ref="E27:F27"/>
    <mergeCell ref="E28:F28"/>
    <mergeCell ref="I53:J53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E30:F30"/>
    <mergeCell ref="E31:F31"/>
    <mergeCell ref="E32:F32"/>
    <mergeCell ref="E33:F33"/>
    <mergeCell ref="E36:F36"/>
    <mergeCell ref="I38:J38"/>
    <mergeCell ref="I39:J39"/>
    <mergeCell ref="I40:J40"/>
  </mergeCells>
  <printOptions horizontalCentered="1"/>
  <pageMargins left="0" right="0.25" top="0.25" bottom="0.25" header="0.3" footer="0.3"/>
  <pageSetup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269B-92FA-4419-9FFE-E6E3517D083B}">
  <sheetPr>
    <pageSetUpPr fitToPage="1"/>
  </sheetPr>
  <dimension ref="A3:P57"/>
  <sheetViews>
    <sheetView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3" width="11" style="12" customWidth="1"/>
    <col min="4" max="4" width="10" style="12" customWidth="1"/>
    <col min="5" max="5" width="17.6640625" style="12" customWidth="1"/>
    <col min="6" max="6" width="13.6640625" style="1" customWidth="1"/>
    <col min="7" max="7" width="9.1640625" style="1" customWidth="1"/>
    <col min="8" max="8" width="9.1640625" style="1"/>
    <col min="9" max="10" width="4.33203125" style="1" customWidth="1"/>
    <col min="11" max="13" width="9.1640625" style="1" customWidth="1"/>
    <col min="14" max="14" width="10.1640625" style="1" customWidth="1"/>
    <col min="15" max="15" width="9.1640625" style="1" customWidth="1"/>
    <col min="16" max="16384" width="9.1640625" style="1"/>
  </cols>
  <sheetData>
    <row r="3" spans="1:16" ht="23.25" customHeight="1" x14ac:dyDescent="0.2">
      <c r="B3" s="2" t="s">
        <v>0</v>
      </c>
      <c r="C3" s="167"/>
      <c r="D3" s="168"/>
      <c r="E3" s="168"/>
      <c r="F3" s="169"/>
      <c r="G3" s="170"/>
      <c r="H3" s="170"/>
      <c r="I3" s="170"/>
      <c r="J3" s="171" t="s">
        <v>1</v>
      </c>
      <c r="K3" s="172"/>
      <c r="L3" s="173"/>
      <c r="M3" s="174"/>
      <c r="N3" s="3" t="s">
        <v>2</v>
      </c>
      <c r="O3" s="175"/>
      <c r="P3" s="176"/>
    </row>
    <row r="4" spans="1:16" ht="23.25" customHeight="1" x14ac:dyDescent="0.2">
      <c r="B4" s="177"/>
      <c r="C4" s="177"/>
      <c r="D4" s="177"/>
      <c r="E4" s="177"/>
      <c r="F4" s="177"/>
      <c r="G4" s="170"/>
      <c r="H4" s="170"/>
      <c r="I4" s="170"/>
      <c r="J4" s="177"/>
      <c r="K4" s="177"/>
      <c r="L4" s="177"/>
      <c r="M4" s="177"/>
      <c r="N4" s="177"/>
      <c r="O4" s="177"/>
      <c r="P4" s="177"/>
    </row>
    <row r="5" spans="1:16" ht="23.25" customHeight="1" x14ac:dyDescent="0.2">
      <c r="B5" s="3" t="s">
        <v>3</v>
      </c>
      <c r="C5" s="178"/>
      <c r="D5" s="178"/>
      <c r="E5" s="178"/>
      <c r="F5" s="178"/>
      <c r="G5" s="170"/>
      <c r="H5" s="170"/>
      <c r="I5" s="170"/>
      <c r="J5" s="179" t="s">
        <v>4</v>
      </c>
      <c r="K5" s="180"/>
      <c r="L5" s="181"/>
      <c r="M5" s="181"/>
      <c r="N5" s="181"/>
      <c r="O5" s="181"/>
      <c r="P5" s="182"/>
    </row>
    <row r="6" spans="1:16" ht="23.25" customHeight="1" x14ac:dyDescent="0.2">
      <c r="B6" s="4" t="s">
        <v>5</v>
      </c>
      <c r="C6" s="178"/>
      <c r="D6" s="178"/>
      <c r="E6" s="178"/>
      <c r="F6" s="178"/>
      <c r="G6" s="170"/>
      <c r="H6" s="170"/>
      <c r="I6" s="170"/>
      <c r="J6" s="185" t="s">
        <v>5</v>
      </c>
      <c r="K6" s="186"/>
      <c r="L6" s="183"/>
      <c r="M6" s="183"/>
      <c r="N6" s="183"/>
      <c r="O6" s="183"/>
      <c r="P6" s="184"/>
    </row>
    <row r="7" spans="1:16" ht="23.25" customHeight="1" x14ac:dyDescent="0.2">
      <c r="B7" s="4" t="s">
        <v>6</v>
      </c>
      <c r="C7" s="178"/>
      <c r="D7" s="178"/>
      <c r="E7" s="178"/>
      <c r="F7" s="178"/>
      <c r="G7" s="170"/>
      <c r="H7" s="170"/>
      <c r="I7" s="170"/>
      <c r="J7" s="185" t="s">
        <v>6</v>
      </c>
      <c r="K7" s="186"/>
      <c r="L7" s="183"/>
      <c r="M7" s="183"/>
      <c r="N7" s="183"/>
      <c r="O7" s="183"/>
      <c r="P7" s="184"/>
    </row>
    <row r="8" spans="1:16" ht="23.25" customHeight="1" x14ac:dyDescent="0.2">
      <c r="B8" s="4" t="s">
        <v>7</v>
      </c>
      <c r="C8" s="178"/>
      <c r="D8" s="178"/>
      <c r="E8" s="178"/>
      <c r="F8" s="178"/>
      <c r="G8" s="170"/>
      <c r="H8" s="170"/>
      <c r="I8" s="170"/>
      <c r="J8" s="185" t="s">
        <v>7</v>
      </c>
      <c r="K8" s="186"/>
      <c r="L8" s="183"/>
      <c r="M8" s="183"/>
      <c r="N8" s="183"/>
      <c r="O8" s="183"/>
      <c r="P8" s="184"/>
    </row>
    <row r="9" spans="1:16" ht="23.25" customHeight="1" x14ac:dyDescent="0.2">
      <c r="B9" s="3" t="s">
        <v>8</v>
      </c>
      <c r="C9" s="178"/>
      <c r="D9" s="178"/>
      <c r="E9" s="178"/>
      <c r="F9" s="178"/>
      <c r="G9" s="170"/>
      <c r="H9" s="170"/>
      <c r="I9" s="170"/>
      <c r="J9" s="185" t="s">
        <v>8</v>
      </c>
      <c r="K9" s="186"/>
      <c r="L9" s="183"/>
      <c r="M9" s="183"/>
      <c r="N9" s="183"/>
      <c r="O9" s="183"/>
      <c r="P9" s="184"/>
    </row>
    <row r="10" spans="1:16" ht="23.25" customHeight="1" x14ac:dyDescent="0.2">
      <c r="B10" s="4" t="s">
        <v>9</v>
      </c>
      <c r="C10" s="178"/>
      <c r="D10" s="178"/>
      <c r="E10" s="178"/>
      <c r="F10" s="178"/>
      <c r="G10" s="170"/>
      <c r="H10" s="170"/>
      <c r="I10" s="170"/>
      <c r="J10" s="179" t="s">
        <v>10</v>
      </c>
      <c r="K10" s="180"/>
      <c r="L10" s="183"/>
      <c r="M10" s="183"/>
      <c r="N10" s="183"/>
      <c r="O10" s="183"/>
      <c r="P10" s="184"/>
    </row>
    <row r="11" spans="1:16" ht="23.25" customHeight="1" x14ac:dyDescent="0.2">
      <c r="B11" s="4" t="s">
        <v>11</v>
      </c>
      <c r="C11" s="178"/>
      <c r="D11" s="178"/>
      <c r="E11" s="178"/>
      <c r="F11" s="178"/>
      <c r="G11" s="170"/>
      <c r="H11" s="170"/>
      <c r="I11" s="170"/>
      <c r="J11" s="179" t="s">
        <v>12</v>
      </c>
      <c r="K11" s="180"/>
      <c r="L11" s="183"/>
      <c r="M11" s="183"/>
      <c r="N11" s="183"/>
      <c r="O11" s="183"/>
      <c r="P11" s="184"/>
    </row>
    <row r="12" spans="1:16" ht="6" customHeight="1" x14ac:dyDescent="0.2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</row>
    <row r="13" spans="1:16" s="5" customFormat="1" ht="27.75" customHeight="1" x14ac:dyDescent="0.2">
      <c r="B13" s="6" t="s">
        <v>13</v>
      </c>
      <c r="C13" s="229"/>
      <c r="D13" s="230"/>
      <c r="E13" s="230"/>
      <c r="F13" s="230"/>
      <c r="G13" s="230"/>
      <c r="H13" s="231"/>
      <c r="I13" s="232" t="s">
        <v>14</v>
      </c>
      <c r="J13" s="191"/>
      <c r="K13" s="233"/>
      <c r="L13" s="199"/>
      <c r="M13" s="200" t="s">
        <v>15</v>
      </c>
      <c r="N13" s="201"/>
      <c r="O13" s="202"/>
      <c r="P13" s="203"/>
    </row>
    <row r="14" spans="1:16" s="7" customFormat="1" ht="30" customHeight="1" x14ac:dyDescent="0.3">
      <c r="B14" s="113" t="s">
        <v>57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</row>
    <row r="15" spans="1:16" ht="23.5" customHeight="1" x14ac:dyDescent="0.2">
      <c r="A15" s="5"/>
      <c r="B15" s="20" t="s">
        <v>16</v>
      </c>
      <c r="C15" s="21" t="s">
        <v>17</v>
      </c>
      <c r="D15" s="21" t="s">
        <v>54</v>
      </c>
      <c r="E15" s="187" t="s">
        <v>19</v>
      </c>
      <c r="F15" s="189"/>
      <c r="G15" s="8" t="s">
        <v>43</v>
      </c>
      <c r="H15" s="8" t="s">
        <v>20</v>
      </c>
      <c r="I15" s="190" t="s">
        <v>21</v>
      </c>
      <c r="J15" s="191"/>
      <c r="K15" s="8" t="s">
        <v>22</v>
      </c>
      <c r="L15" s="8" t="s">
        <v>23</v>
      </c>
      <c r="M15" s="22" t="s">
        <v>24</v>
      </c>
      <c r="N15" s="8" t="s">
        <v>25</v>
      </c>
      <c r="O15" s="190" t="s">
        <v>26</v>
      </c>
      <c r="P15" s="191"/>
    </row>
    <row r="16" spans="1:16" ht="23.5" customHeight="1" x14ac:dyDescent="0.2">
      <c r="B16" s="52" t="s">
        <v>76</v>
      </c>
      <c r="C16" s="79" t="s">
        <v>40</v>
      </c>
      <c r="D16" s="23"/>
      <c r="E16" s="154" t="s">
        <v>81</v>
      </c>
      <c r="F16" s="156"/>
      <c r="G16" s="9"/>
      <c r="H16" s="9"/>
      <c r="I16" s="163"/>
      <c r="J16" s="164"/>
      <c r="K16" s="9"/>
      <c r="L16" s="9"/>
      <c r="M16" s="46">
        <f t="shared" ref="M16:M23" si="0">SUM(G16:L16)</f>
        <v>0</v>
      </c>
      <c r="N16" s="47">
        <v>26</v>
      </c>
      <c r="O16" s="144">
        <f t="shared" ref="O16:O23" si="1">N16*M16</f>
        <v>0</v>
      </c>
      <c r="P16" s="145"/>
    </row>
    <row r="17" spans="1:16" ht="23.5" customHeight="1" x14ac:dyDescent="0.2">
      <c r="B17" s="52" t="s">
        <v>77</v>
      </c>
      <c r="C17" s="79" t="s">
        <v>36</v>
      </c>
      <c r="D17" s="23"/>
      <c r="E17" s="154" t="s">
        <v>81</v>
      </c>
      <c r="F17" s="156"/>
      <c r="G17" s="9"/>
      <c r="H17" s="9"/>
      <c r="I17" s="163"/>
      <c r="J17" s="164"/>
      <c r="K17" s="9"/>
      <c r="L17" s="9"/>
      <c r="M17" s="46">
        <f t="shared" si="0"/>
        <v>0</v>
      </c>
      <c r="N17" s="47">
        <v>26</v>
      </c>
      <c r="O17" s="144">
        <f t="shared" si="1"/>
        <v>0</v>
      </c>
      <c r="P17" s="145"/>
    </row>
    <row r="18" spans="1:16" s="10" customFormat="1" ht="23.5" customHeight="1" x14ac:dyDescent="0.2">
      <c r="A18" s="5"/>
      <c r="B18" s="52" t="s">
        <v>78</v>
      </c>
      <c r="C18" s="79" t="s">
        <v>40</v>
      </c>
      <c r="D18" s="23"/>
      <c r="E18" s="154" t="s">
        <v>86</v>
      </c>
      <c r="F18" s="156"/>
      <c r="G18" s="9"/>
      <c r="H18" s="9"/>
      <c r="I18" s="163"/>
      <c r="J18" s="164"/>
      <c r="K18" s="9"/>
      <c r="L18" s="9"/>
      <c r="M18" s="46">
        <f t="shared" si="0"/>
        <v>0</v>
      </c>
      <c r="N18" s="47">
        <v>27</v>
      </c>
      <c r="O18" s="144">
        <f t="shared" si="1"/>
        <v>0</v>
      </c>
      <c r="P18" s="145"/>
    </row>
    <row r="19" spans="1:16" s="10" customFormat="1" ht="23.5" customHeight="1" x14ac:dyDescent="0.2">
      <c r="A19" s="5"/>
      <c r="B19" s="52" t="s">
        <v>79</v>
      </c>
      <c r="C19" s="79" t="s">
        <v>36</v>
      </c>
      <c r="D19" s="23"/>
      <c r="E19" s="154" t="s">
        <v>86</v>
      </c>
      <c r="F19" s="156"/>
      <c r="G19" s="9"/>
      <c r="H19" s="9"/>
      <c r="I19" s="163"/>
      <c r="J19" s="164"/>
      <c r="K19" s="9"/>
      <c r="L19" s="9"/>
      <c r="M19" s="46">
        <f t="shared" si="0"/>
        <v>0</v>
      </c>
      <c r="N19" s="47">
        <v>27</v>
      </c>
      <c r="O19" s="144">
        <f t="shared" si="1"/>
        <v>0</v>
      </c>
      <c r="P19" s="145"/>
    </row>
    <row r="20" spans="1:16" s="10" customFormat="1" ht="23.5" customHeight="1" x14ac:dyDescent="0.2">
      <c r="A20" s="5"/>
      <c r="B20" s="52" t="s">
        <v>61</v>
      </c>
      <c r="C20" s="79" t="s">
        <v>28</v>
      </c>
      <c r="D20" s="23"/>
      <c r="E20" s="154" t="s">
        <v>62</v>
      </c>
      <c r="F20" s="156"/>
      <c r="G20" s="11"/>
      <c r="H20" s="11"/>
      <c r="I20" s="239"/>
      <c r="J20" s="240"/>
      <c r="K20" s="11"/>
      <c r="L20" s="11"/>
      <c r="M20" s="46">
        <f t="shared" si="0"/>
        <v>0</v>
      </c>
      <c r="N20" s="51">
        <v>24</v>
      </c>
      <c r="O20" s="144">
        <f t="shared" si="1"/>
        <v>0</v>
      </c>
      <c r="P20" s="145"/>
    </row>
    <row r="21" spans="1:16" s="10" customFormat="1" ht="23.5" customHeight="1" x14ac:dyDescent="0.2">
      <c r="A21" s="5"/>
      <c r="B21" s="52" t="s">
        <v>71</v>
      </c>
      <c r="C21" s="79" t="s">
        <v>35</v>
      </c>
      <c r="D21" s="23"/>
      <c r="E21" s="154" t="s">
        <v>62</v>
      </c>
      <c r="F21" s="156"/>
      <c r="G21" s="11"/>
      <c r="H21" s="11"/>
      <c r="I21" s="239"/>
      <c r="J21" s="240"/>
      <c r="K21" s="11"/>
      <c r="L21" s="11"/>
      <c r="M21" s="46">
        <f t="shared" si="0"/>
        <v>0</v>
      </c>
      <c r="N21" s="51">
        <v>24</v>
      </c>
      <c r="O21" s="144">
        <f t="shared" si="1"/>
        <v>0</v>
      </c>
      <c r="P21" s="145"/>
    </row>
    <row r="22" spans="1:16" s="15" customFormat="1" ht="23.5" customHeight="1" x14ac:dyDescent="0.2">
      <c r="A22" s="14"/>
      <c r="B22" s="52" t="s">
        <v>121</v>
      </c>
      <c r="C22" s="79" t="s">
        <v>35</v>
      </c>
      <c r="D22" s="23"/>
      <c r="E22" s="154" t="s">
        <v>100</v>
      </c>
      <c r="F22" s="156"/>
      <c r="G22" s="11"/>
      <c r="H22" s="11"/>
      <c r="I22" s="239"/>
      <c r="J22" s="240"/>
      <c r="K22" s="11"/>
      <c r="L22" s="11"/>
      <c r="M22" s="46">
        <f t="shared" si="0"/>
        <v>0</v>
      </c>
      <c r="N22" s="51">
        <v>28</v>
      </c>
      <c r="O22" s="144">
        <f t="shared" si="1"/>
        <v>0</v>
      </c>
      <c r="P22" s="145"/>
    </row>
    <row r="23" spans="1:16" s="15" customFormat="1" ht="23.5" customHeight="1" x14ac:dyDescent="0.2">
      <c r="A23" s="14"/>
      <c r="B23" s="52" t="s">
        <v>184</v>
      </c>
      <c r="C23" s="55" t="s">
        <v>52</v>
      </c>
      <c r="D23" s="23"/>
      <c r="E23" s="53" t="s">
        <v>100</v>
      </c>
      <c r="F23" s="54"/>
      <c r="G23" s="11"/>
      <c r="H23" s="11"/>
      <c r="I23" s="239"/>
      <c r="J23" s="240"/>
      <c r="K23" s="11"/>
      <c r="L23" s="11"/>
      <c r="M23" s="46">
        <f t="shared" si="0"/>
        <v>0</v>
      </c>
      <c r="N23" s="51">
        <v>28</v>
      </c>
      <c r="O23" s="144">
        <f t="shared" si="1"/>
        <v>0</v>
      </c>
      <c r="P23" s="145"/>
    </row>
    <row r="24" spans="1:16" s="16" customFormat="1" ht="23.5" customHeight="1" x14ac:dyDescent="0.2">
      <c r="B24" s="52" t="s">
        <v>163</v>
      </c>
      <c r="C24" s="55" t="s">
        <v>48</v>
      </c>
      <c r="D24" s="23"/>
      <c r="E24" s="53" t="s">
        <v>100</v>
      </c>
      <c r="F24" s="54"/>
      <c r="G24" s="11"/>
      <c r="H24" s="11"/>
      <c r="I24" s="239"/>
      <c r="J24" s="240"/>
      <c r="K24" s="11"/>
      <c r="L24" s="11"/>
      <c r="M24" s="46">
        <f t="shared" ref="M24:M30" si="2">SUM(G24:L24)</f>
        <v>0</v>
      </c>
      <c r="N24" s="51">
        <v>28</v>
      </c>
      <c r="O24" s="144">
        <f t="shared" ref="O24" si="3">N24*M24</f>
        <v>0</v>
      </c>
      <c r="P24" s="145"/>
    </row>
    <row r="25" spans="1:16" s="16" customFormat="1" ht="23.5" customHeight="1" x14ac:dyDescent="0.2">
      <c r="B25" s="52" t="s">
        <v>165</v>
      </c>
      <c r="C25" s="79" t="s">
        <v>35</v>
      </c>
      <c r="D25" s="23"/>
      <c r="E25" s="154" t="s">
        <v>167</v>
      </c>
      <c r="F25" s="156"/>
      <c r="G25" s="9"/>
      <c r="H25" s="9"/>
      <c r="I25" s="163"/>
      <c r="J25" s="164"/>
      <c r="K25" s="9"/>
      <c r="L25" s="9"/>
      <c r="M25" s="46">
        <f t="shared" si="2"/>
        <v>0</v>
      </c>
      <c r="N25" s="47">
        <v>24.5</v>
      </c>
      <c r="O25" s="144">
        <f t="shared" ref="O25:O30" si="4">N25*M25</f>
        <v>0</v>
      </c>
      <c r="P25" s="145"/>
    </row>
    <row r="26" spans="1:16" s="16" customFormat="1" ht="23.5" customHeight="1" x14ac:dyDescent="0.2">
      <c r="B26" s="52" t="s">
        <v>166</v>
      </c>
      <c r="C26" s="55" t="s">
        <v>48</v>
      </c>
      <c r="D26" s="23"/>
      <c r="E26" s="154" t="s">
        <v>167</v>
      </c>
      <c r="F26" s="156"/>
      <c r="G26" s="9"/>
      <c r="H26" s="9"/>
      <c r="I26" s="163"/>
      <c r="J26" s="164"/>
      <c r="K26" s="9"/>
      <c r="L26" s="9"/>
      <c r="M26" s="46">
        <f t="shared" si="2"/>
        <v>0</v>
      </c>
      <c r="N26" s="47">
        <v>24.5</v>
      </c>
      <c r="O26" s="144">
        <f t="shared" si="4"/>
        <v>0</v>
      </c>
      <c r="P26" s="145"/>
    </row>
    <row r="27" spans="1:16" s="16" customFormat="1" ht="23.5" customHeight="1" x14ac:dyDescent="0.2">
      <c r="B27" s="52" t="s">
        <v>242</v>
      </c>
      <c r="C27" s="55" t="s">
        <v>48</v>
      </c>
      <c r="D27" s="23"/>
      <c r="E27" s="154" t="s">
        <v>246</v>
      </c>
      <c r="F27" s="156"/>
      <c r="G27" s="9"/>
      <c r="H27" s="9"/>
      <c r="I27" s="163"/>
      <c r="J27" s="164"/>
      <c r="K27" s="9"/>
      <c r="L27" s="9"/>
      <c r="M27" s="46">
        <f t="shared" si="2"/>
        <v>0</v>
      </c>
      <c r="N27" s="47">
        <v>26.5</v>
      </c>
      <c r="O27" s="144">
        <f t="shared" si="4"/>
        <v>0</v>
      </c>
      <c r="P27" s="145"/>
    </row>
    <row r="28" spans="1:16" s="15" customFormat="1" ht="23.5" customHeight="1" x14ac:dyDescent="0.2">
      <c r="A28" s="14"/>
      <c r="B28" s="52" t="s">
        <v>243</v>
      </c>
      <c r="C28" s="55" t="s">
        <v>52</v>
      </c>
      <c r="D28" s="23"/>
      <c r="E28" s="154" t="s">
        <v>246</v>
      </c>
      <c r="F28" s="156"/>
      <c r="G28" s="9"/>
      <c r="H28" s="9"/>
      <c r="I28" s="163"/>
      <c r="J28" s="164"/>
      <c r="K28" s="9"/>
      <c r="L28" s="9"/>
      <c r="M28" s="46">
        <f t="shared" si="2"/>
        <v>0</v>
      </c>
      <c r="N28" s="47">
        <v>26.5</v>
      </c>
      <c r="O28" s="144">
        <f t="shared" si="4"/>
        <v>0</v>
      </c>
      <c r="P28" s="145"/>
    </row>
    <row r="29" spans="1:16" s="10" customFormat="1" ht="23.5" customHeight="1" x14ac:dyDescent="0.2">
      <c r="A29" s="5"/>
      <c r="B29" s="52" t="s">
        <v>244</v>
      </c>
      <c r="C29" s="79" t="s">
        <v>35</v>
      </c>
      <c r="D29" s="23"/>
      <c r="E29" s="154" t="s">
        <v>247</v>
      </c>
      <c r="F29" s="156"/>
      <c r="G29" s="11"/>
      <c r="H29" s="11"/>
      <c r="I29" s="239"/>
      <c r="J29" s="240"/>
      <c r="K29" s="11"/>
      <c r="L29" s="11"/>
      <c r="M29" s="46">
        <f t="shared" si="2"/>
        <v>0</v>
      </c>
      <c r="N29" s="51">
        <v>29</v>
      </c>
      <c r="O29" s="144">
        <f t="shared" si="4"/>
        <v>0</v>
      </c>
      <c r="P29" s="145"/>
    </row>
    <row r="30" spans="1:16" s="10" customFormat="1" ht="23.5" customHeight="1" x14ac:dyDescent="0.2">
      <c r="A30" s="5"/>
      <c r="B30" s="52" t="s">
        <v>245</v>
      </c>
      <c r="C30" s="55" t="s">
        <v>48</v>
      </c>
      <c r="D30" s="23"/>
      <c r="E30" s="154" t="s">
        <v>247</v>
      </c>
      <c r="F30" s="156"/>
      <c r="G30" s="9"/>
      <c r="H30" s="9"/>
      <c r="I30" s="163"/>
      <c r="J30" s="164"/>
      <c r="K30" s="9"/>
      <c r="L30" s="9"/>
      <c r="M30" s="46">
        <f t="shared" si="2"/>
        <v>0</v>
      </c>
      <c r="N30" s="47">
        <v>29</v>
      </c>
      <c r="O30" s="144">
        <f t="shared" si="4"/>
        <v>0</v>
      </c>
      <c r="P30" s="145"/>
    </row>
    <row r="31" spans="1:16" s="10" customFormat="1" ht="23.5" customHeight="1" x14ac:dyDescent="0.2">
      <c r="A31" s="5"/>
      <c r="B31" s="52"/>
      <c r="C31" s="79"/>
      <c r="D31" s="93"/>
      <c r="E31" s="154"/>
      <c r="F31" s="156"/>
      <c r="G31" s="42"/>
      <c r="H31" s="42"/>
      <c r="I31" s="165"/>
      <c r="J31" s="166"/>
      <c r="K31" s="42"/>
      <c r="L31" s="42"/>
      <c r="M31" s="46"/>
      <c r="N31" s="47"/>
      <c r="O31" s="144"/>
      <c r="P31" s="145"/>
    </row>
    <row r="32" spans="1:16" s="10" customFormat="1" ht="23.5" customHeight="1" x14ac:dyDescent="0.2">
      <c r="A32" s="5"/>
      <c r="B32" s="52"/>
      <c r="C32" s="79"/>
      <c r="D32" s="93"/>
      <c r="E32" s="154"/>
      <c r="F32" s="156"/>
      <c r="G32" s="45"/>
      <c r="H32" s="45"/>
      <c r="I32" s="115"/>
      <c r="J32" s="117"/>
      <c r="K32" s="45"/>
      <c r="L32" s="45"/>
      <c r="M32" s="46"/>
      <c r="N32" s="51"/>
      <c r="O32" s="144"/>
      <c r="P32" s="145"/>
    </row>
    <row r="33" spans="1:16" ht="23.5" customHeight="1" x14ac:dyDescent="0.2">
      <c r="A33" s="5"/>
      <c r="B33" s="52"/>
      <c r="C33" s="79"/>
      <c r="D33" s="93"/>
      <c r="E33" s="154"/>
      <c r="F33" s="156"/>
      <c r="G33" s="45"/>
      <c r="H33" s="45"/>
      <c r="I33" s="115"/>
      <c r="J33" s="117"/>
      <c r="K33" s="45"/>
      <c r="L33" s="45"/>
      <c r="M33" s="46"/>
      <c r="N33" s="51"/>
      <c r="O33" s="144"/>
      <c r="P33" s="145"/>
    </row>
    <row r="34" spans="1:16" ht="23.25" customHeight="1" x14ac:dyDescent="0.2">
      <c r="B34" s="37"/>
      <c r="C34" s="79"/>
      <c r="D34" s="57"/>
      <c r="E34" s="110"/>
      <c r="F34" s="112"/>
      <c r="G34" s="45"/>
      <c r="H34" s="45"/>
      <c r="I34" s="115"/>
      <c r="J34" s="117"/>
      <c r="K34" s="45"/>
      <c r="L34" s="45"/>
      <c r="M34" s="46"/>
      <c r="N34" s="59"/>
      <c r="O34" s="144"/>
      <c r="P34" s="145"/>
    </row>
    <row r="35" spans="1:16" ht="2.25" hidden="1" customHeight="1" thickBot="1" x14ac:dyDescent="0.25">
      <c r="B35" s="52"/>
      <c r="C35" s="79"/>
      <c r="D35" s="93"/>
      <c r="E35" s="154"/>
      <c r="F35" s="156"/>
      <c r="G35" s="45"/>
      <c r="H35" s="45"/>
      <c r="I35" s="115"/>
      <c r="J35" s="117"/>
      <c r="K35" s="45"/>
      <c r="L35" s="45"/>
      <c r="M35" s="46"/>
      <c r="N35" s="51"/>
      <c r="O35" s="144"/>
      <c r="P35" s="145"/>
    </row>
    <row r="36" spans="1:16" ht="23.5" customHeight="1" x14ac:dyDescent="0.2">
      <c r="A36" s="5"/>
      <c r="B36" s="37"/>
      <c r="C36" s="79"/>
      <c r="D36" s="57"/>
      <c r="E36" s="110"/>
      <c r="F36" s="112"/>
      <c r="G36" s="45"/>
      <c r="H36" s="45"/>
      <c r="I36" s="115"/>
      <c r="J36" s="117"/>
      <c r="K36" s="45"/>
      <c r="L36" s="45"/>
      <c r="M36" s="46"/>
      <c r="N36" s="59"/>
      <c r="O36" s="144"/>
      <c r="P36" s="145"/>
    </row>
    <row r="37" spans="1:16" ht="23.5" customHeight="1" x14ac:dyDescent="0.2">
      <c r="A37" s="5"/>
      <c r="B37" s="52"/>
      <c r="C37" s="79"/>
      <c r="D37" s="93"/>
      <c r="E37" s="154"/>
      <c r="F37" s="156"/>
      <c r="G37" s="45"/>
      <c r="H37" s="45"/>
      <c r="I37" s="115"/>
      <c r="J37" s="117"/>
      <c r="K37" s="45"/>
      <c r="L37" s="45"/>
      <c r="M37" s="46"/>
      <c r="N37" s="51"/>
      <c r="O37" s="144"/>
      <c r="P37" s="145"/>
    </row>
    <row r="38" spans="1:16" ht="23.5" customHeight="1" x14ac:dyDescent="0.2">
      <c r="B38" s="37"/>
      <c r="C38" s="79"/>
      <c r="D38" s="57"/>
      <c r="E38" s="110"/>
      <c r="F38" s="112"/>
      <c r="G38" s="45"/>
      <c r="H38" s="45"/>
      <c r="I38" s="115"/>
      <c r="J38" s="117"/>
      <c r="K38" s="45"/>
      <c r="L38" s="45"/>
      <c r="M38" s="46"/>
      <c r="N38" s="59"/>
      <c r="O38" s="144"/>
      <c r="P38" s="145"/>
    </row>
    <row r="39" spans="1:16" s="10" customFormat="1" ht="23.5" customHeight="1" thickBot="1" x14ac:dyDescent="0.25">
      <c r="A39" s="5"/>
      <c r="B39" s="52"/>
      <c r="C39" s="55"/>
      <c r="D39" s="93"/>
      <c r="E39" s="154"/>
      <c r="F39" s="156"/>
      <c r="G39" s="45"/>
      <c r="H39" s="45"/>
      <c r="I39" s="115"/>
      <c r="J39" s="117"/>
      <c r="K39" s="45"/>
      <c r="L39" s="45"/>
      <c r="M39" s="46"/>
      <c r="N39" s="51"/>
      <c r="O39" s="144"/>
      <c r="P39" s="145"/>
    </row>
    <row r="40" spans="1:16" s="10" customFormat="1" ht="23.5" customHeight="1" thickBot="1" x14ac:dyDescent="0.25">
      <c r="A40" s="5"/>
      <c r="B40" s="225" t="s">
        <v>68</v>
      </c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5">
        <f>SUM(M16:M39)</f>
        <v>0</v>
      </c>
      <c r="N40" s="27" t="s">
        <v>27</v>
      </c>
      <c r="O40" s="219">
        <f>SUM(O16:P38)</f>
        <v>0</v>
      </c>
      <c r="P40" s="151"/>
    </row>
    <row r="41" spans="1:16" s="10" customFormat="1" ht="23.5" customHeight="1" x14ac:dyDescent="0.2">
      <c r="A41" s="5"/>
      <c r="B41" s="37" t="s">
        <v>49</v>
      </c>
      <c r="C41" s="38" t="s">
        <v>35</v>
      </c>
      <c r="D41" s="19"/>
      <c r="E41" s="110" t="s">
        <v>53</v>
      </c>
      <c r="F41" s="112"/>
      <c r="G41" s="17"/>
      <c r="H41" s="17"/>
      <c r="I41" s="244"/>
      <c r="J41" s="245"/>
      <c r="K41" s="17"/>
      <c r="L41" s="17"/>
      <c r="M41" s="46">
        <f t="shared" ref="M41" si="5">SUM(G41:L41)</f>
        <v>0</v>
      </c>
      <c r="N41" s="51">
        <v>29</v>
      </c>
      <c r="O41" s="118">
        <f t="shared" ref="O41:O42" si="6">N41*M41</f>
        <v>0</v>
      </c>
      <c r="P41" s="119"/>
    </row>
    <row r="42" spans="1:16" s="10" customFormat="1" ht="23.5" customHeight="1" x14ac:dyDescent="0.2">
      <c r="A42" s="5"/>
      <c r="B42" s="37" t="s">
        <v>50</v>
      </c>
      <c r="C42" s="38" t="s">
        <v>52</v>
      </c>
      <c r="D42" s="19"/>
      <c r="E42" s="110" t="s">
        <v>53</v>
      </c>
      <c r="F42" s="112"/>
      <c r="G42" s="17"/>
      <c r="H42" s="17"/>
      <c r="I42" s="244"/>
      <c r="J42" s="245"/>
      <c r="K42" s="17"/>
      <c r="L42" s="17"/>
      <c r="M42" s="46">
        <f>SUM(G42:L42)</f>
        <v>0</v>
      </c>
      <c r="N42" s="51">
        <v>29</v>
      </c>
      <c r="O42" s="118">
        <f t="shared" si="6"/>
        <v>0</v>
      </c>
      <c r="P42" s="119"/>
    </row>
    <row r="43" spans="1:16" s="10" customFormat="1" ht="23.5" customHeight="1" x14ac:dyDescent="0.2">
      <c r="A43" s="5"/>
      <c r="B43" s="37" t="s">
        <v>51</v>
      </c>
      <c r="C43" s="38" t="s">
        <v>48</v>
      </c>
      <c r="D43" s="19"/>
      <c r="E43" s="110" t="s">
        <v>53</v>
      </c>
      <c r="F43" s="112"/>
      <c r="G43" s="17"/>
      <c r="H43" s="17"/>
      <c r="I43" s="244"/>
      <c r="J43" s="245"/>
      <c r="K43" s="17"/>
      <c r="L43" s="17"/>
      <c r="M43" s="46">
        <f t="shared" ref="M43:M50" si="7">SUM(G43:L43)</f>
        <v>0</v>
      </c>
      <c r="N43" s="51">
        <v>29</v>
      </c>
      <c r="O43" s="118">
        <f>N42*M42</f>
        <v>0</v>
      </c>
      <c r="P43" s="119"/>
    </row>
    <row r="44" spans="1:16" s="10" customFormat="1" ht="23.5" customHeight="1" x14ac:dyDescent="0.2">
      <c r="A44" s="5"/>
      <c r="B44" s="37" t="s">
        <v>248</v>
      </c>
      <c r="C44" s="38" t="s">
        <v>35</v>
      </c>
      <c r="D44" s="19"/>
      <c r="E44" s="110" t="s">
        <v>189</v>
      </c>
      <c r="F44" s="112"/>
      <c r="G44" s="17"/>
      <c r="H44" s="17"/>
      <c r="I44" s="244"/>
      <c r="J44" s="245"/>
      <c r="K44" s="17"/>
      <c r="L44" s="17"/>
      <c r="M44" s="46">
        <f t="shared" si="7"/>
        <v>0</v>
      </c>
      <c r="N44" s="51">
        <v>25</v>
      </c>
      <c r="O44" s="118">
        <f>N43*M43</f>
        <v>0</v>
      </c>
      <c r="P44" s="119"/>
    </row>
    <row r="45" spans="1:16" s="10" customFormat="1" ht="23.5" customHeight="1" x14ac:dyDescent="0.2">
      <c r="A45" s="5"/>
      <c r="B45" s="37" t="s">
        <v>185</v>
      </c>
      <c r="C45" s="38" t="s">
        <v>52</v>
      </c>
      <c r="D45" s="19"/>
      <c r="E45" s="110" t="s">
        <v>189</v>
      </c>
      <c r="F45" s="112"/>
      <c r="G45" s="17"/>
      <c r="H45" s="17"/>
      <c r="I45" s="244"/>
      <c r="J45" s="245"/>
      <c r="K45" s="17"/>
      <c r="L45" s="17"/>
      <c r="M45" s="46">
        <f t="shared" si="7"/>
        <v>0</v>
      </c>
      <c r="N45" s="51">
        <v>25</v>
      </c>
      <c r="O45" s="118">
        <f t="shared" ref="O45:O50" si="8">N44*M44</f>
        <v>0</v>
      </c>
      <c r="P45" s="119"/>
    </row>
    <row r="46" spans="1:16" s="10" customFormat="1" ht="23.5" customHeight="1" x14ac:dyDescent="0.2">
      <c r="A46" s="5"/>
      <c r="B46" s="37" t="s">
        <v>186</v>
      </c>
      <c r="C46" s="38" t="s">
        <v>187</v>
      </c>
      <c r="D46" s="19"/>
      <c r="E46" s="110" t="s">
        <v>189</v>
      </c>
      <c r="F46" s="112"/>
      <c r="G46" s="17"/>
      <c r="H46" s="17"/>
      <c r="I46" s="244"/>
      <c r="J46" s="245"/>
      <c r="K46" s="17"/>
      <c r="L46" s="17"/>
      <c r="M46" s="46">
        <f t="shared" si="7"/>
        <v>0</v>
      </c>
      <c r="N46" s="51">
        <v>25</v>
      </c>
      <c r="O46" s="118">
        <f t="shared" si="8"/>
        <v>0</v>
      </c>
      <c r="P46" s="119"/>
    </row>
    <row r="47" spans="1:16" ht="23.25" customHeight="1" x14ac:dyDescent="0.2">
      <c r="B47" s="37" t="s">
        <v>249</v>
      </c>
      <c r="C47" s="38" t="s">
        <v>35</v>
      </c>
      <c r="D47" s="18"/>
      <c r="E47" s="110" t="s">
        <v>168</v>
      </c>
      <c r="F47" s="112"/>
      <c r="G47" s="17"/>
      <c r="H47" s="9"/>
      <c r="I47" s="163"/>
      <c r="J47" s="164"/>
      <c r="K47" s="9"/>
      <c r="L47" s="11"/>
      <c r="M47" s="46">
        <f t="shared" si="7"/>
        <v>0</v>
      </c>
      <c r="N47" s="51">
        <v>26</v>
      </c>
      <c r="O47" s="118">
        <f t="shared" si="8"/>
        <v>0</v>
      </c>
      <c r="P47" s="119"/>
    </row>
    <row r="48" spans="1:16" ht="23.25" hidden="1" customHeight="1" thickBot="1" x14ac:dyDescent="0.25">
      <c r="B48" s="95"/>
      <c r="C48" s="38" t="s">
        <v>52</v>
      </c>
      <c r="D48" s="91"/>
      <c r="E48" s="97"/>
      <c r="F48" s="97"/>
      <c r="G48" s="17"/>
      <c r="H48" s="34"/>
      <c r="I48" s="92"/>
      <c r="J48" s="92"/>
      <c r="K48" s="92"/>
      <c r="L48" s="36"/>
      <c r="M48" s="46">
        <f t="shared" si="7"/>
        <v>0</v>
      </c>
      <c r="N48" s="99"/>
      <c r="O48" s="118">
        <f t="shared" si="8"/>
        <v>0</v>
      </c>
      <c r="P48" s="119"/>
    </row>
    <row r="49" spans="1:16" ht="23.5" customHeight="1" x14ac:dyDescent="0.2">
      <c r="A49" s="5"/>
      <c r="B49" s="52" t="s">
        <v>188</v>
      </c>
      <c r="C49" s="38" t="s">
        <v>52</v>
      </c>
      <c r="D49" s="24"/>
      <c r="E49" s="154" t="s">
        <v>168</v>
      </c>
      <c r="F49" s="156"/>
      <c r="G49" s="11"/>
      <c r="H49" s="11"/>
      <c r="I49" s="239"/>
      <c r="J49" s="240"/>
      <c r="K49" s="11"/>
      <c r="L49" s="11"/>
      <c r="M49" s="46">
        <f t="shared" si="7"/>
        <v>0</v>
      </c>
      <c r="N49" s="51">
        <v>26</v>
      </c>
      <c r="O49" s="118">
        <f t="shared" si="8"/>
        <v>0</v>
      </c>
      <c r="P49" s="119"/>
    </row>
    <row r="50" spans="1:16" ht="23.5" customHeight="1" x14ac:dyDescent="0.2">
      <c r="A50" s="5"/>
      <c r="B50" s="52" t="s">
        <v>164</v>
      </c>
      <c r="C50" s="38" t="s">
        <v>48</v>
      </c>
      <c r="D50" s="24"/>
      <c r="E50" s="154" t="s">
        <v>168</v>
      </c>
      <c r="F50" s="156"/>
      <c r="G50" s="11"/>
      <c r="H50" s="11"/>
      <c r="I50" s="239"/>
      <c r="J50" s="240"/>
      <c r="K50" s="11"/>
      <c r="L50" s="11"/>
      <c r="M50" s="46">
        <f t="shared" si="7"/>
        <v>0</v>
      </c>
      <c r="N50" s="51">
        <v>26</v>
      </c>
      <c r="O50" s="118">
        <f t="shared" si="8"/>
        <v>0</v>
      </c>
      <c r="P50" s="119"/>
    </row>
    <row r="51" spans="1:16" ht="23.5" customHeight="1" thickBot="1" x14ac:dyDescent="0.25">
      <c r="A51" s="5"/>
      <c r="B51" s="52"/>
      <c r="C51" s="55"/>
      <c r="D51" s="66"/>
      <c r="E51" s="154"/>
      <c r="F51" s="156"/>
      <c r="G51" s="45"/>
      <c r="H51" s="45"/>
      <c r="I51" s="115"/>
      <c r="J51" s="117"/>
      <c r="K51" s="45"/>
      <c r="L51" s="45"/>
      <c r="M51" s="46"/>
      <c r="N51" s="51"/>
      <c r="O51" s="144"/>
      <c r="P51" s="145"/>
    </row>
    <row r="52" spans="1:16" ht="23.5" customHeight="1" thickBot="1" x14ac:dyDescent="0.25">
      <c r="A52" s="5"/>
      <c r="B52" s="146" t="s">
        <v>29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28">
        <f>SUM(M41:M51)</f>
        <v>0</v>
      </c>
      <c r="N52" s="29" t="s">
        <v>27</v>
      </c>
      <c r="O52" s="217">
        <f>SUM(O41:P51)</f>
        <v>0</v>
      </c>
      <c r="P52" s="218"/>
    </row>
    <row r="53" spans="1:16" ht="30" customHeight="1" thickBot="1" x14ac:dyDescent="0.25">
      <c r="B53" s="253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30">
        <f>SUM(M52,M40)</f>
        <v>0</v>
      </c>
      <c r="N53" s="31" t="s">
        <v>58</v>
      </c>
      <c r="O53" s="219">
        <f>SUM(O52,O40)</f>
        <v>0</v>
      </c>
      <c r="P53" s="151"/>
    </row>
    <row r="54" spans="1:16" ht="24" customHeight="1" x14ac:dyDescent="0.2"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2" t="s">
        <v>30</v>
      </c>
      <c r="N54" s="152"/>
      <c r="O54" s="152"/>
      <c r="P54" s="153"/>
    </row>
    <row r="55" spans="1:16" ht="17.25" customHeight="1" x14ac:dyDescent="0.2">
      <c r="B55" s="120" t="s">
        <v>31</v>
      </c>
      <c r="C55" s="121"/>
      <c r="D55" s="247"/>
      <c r="E55" s="248"/>
      <c r="F55" s="248"/>
      <c r="G55" s="248"/>
      <c r="H55" s="248"/>
      <c r="I55" s="249"/>
      <c r="J55" s="129" t="s">
        <v>32</v>
      </c>
      <c r="K55" s="130"/>
      <c r="L55" s="133"/>
      <c r="M55" s="134"/>
      <c r="N55" s="134"/>
      <c r="O55" s="134"/>
      <c r="P55" s="135"/>
    </row>
    <row r="56" spans="1:16" ht="7.5" customHeight="1" x14ac:dyDescent="0.2">
      <c r="B56" s="122"/>
      <c r="C56" s="122"/>
      <c r="D56" s="250"/>
      <c r="E56" s="251"/>
      <c r="F56" s="251"/>
      <c r="G56" s="251"/>
      <c r="H56" s="251"/>
      <c r="I56" s="252"/>
      <c r="J56" s="131"/>
      <c r="K56" s="132"/>
      <c r="L56" s="136"/>
      <c r="M56" s="137"/>
      <c r="N56" s="137"/>
      <c r="O56" s="137"/>
      <c r="P56" s="138"/>
    </row>
    <row r="57" spans="1:16" x14ac:dyDescent="0.2">
      <c r="B57" s="139" t="s">
        <v>55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1"/>
    </row>
  </sheetData>
  <sheetProtection sheet="1" selectLockedCells="1"/>
  <mergeCells count="150">
    <mergeCell ref="I50:J50"/>
    <mergeCell ref="I51:J51"/>
    <mergeCell ref="E33:F33"/>
    <mergeCell ref="L55:P56"/>
    <mergeCell ref="O38:P38"/>
    <mergeCell ref="B57:P57"/>
    <mergeCell ref="M54:P54"/>
    <mergeCell ref="E50:F50"/>
    <mergeCell ref="E51:F51"/>
    <mergeCell ref="B55:C56"/>
    <mergeCell ref="J55:K56"/>
    <mergeCell ref="O49:P49"/>
    <mergeCell ref="O50:P50"/>
    <mergeCell ref="O53:P53"/>
    <mergeCell ref="O52:P52"/>
    <mergeCell ref="E42:F42"/>
    <mergeCell ref="I42:J42"/>
    <mergeCell ref="O45:P45"/>
    <mergeCell ref="O46:P46"/>
    <mergeCell ref="O47:P47"/>
    <mergeCell ref="E34:F34"/>
    <mergeCell ref="I47:J47"/>
    <mergeCell ref="E45:F45"/>
    <mergeCell ref="E38:F38"/>
    <mergeCell ref="E49:F49"/>
    <mergeCell ref="I39:J39"/>
    <mergeCell ref="E39:F39"/>
    <mergeCell ref="I37:J37"/>
    <mergeCell ref="I38:J38"/>
    <mergeCell ref="I49:J49"/>
    <mergeCell ref="I26:J26"/>
    <mergeCell ref="I27:J27"/>
    <mergeCell ref="I28:J28"/>
    <mergeCell ref="E31:F31"/>
    <mergeCell ref="E32:F32"/>
    <mergeCell ref="E30:F30"/>
    <mergeCell ref="B40:L40"/>
    <mergeCell ref="E41:F41"/>
    <mergeCell ref="E43:F43"/>
    <mergeCell ref="I43:J43"/>
    <mergeCell ref="E25:F25"/>
    <mergeCell ref="E26:F26"/>
    <mergeCell ref="E27:F27"/>
    <mergeCell ref="E28:F28"/>
    <mergeCell ref="O16:P16"/>
    <mergeCell ref="O22:P22"/>
    <mergeCell ref="C13:H13"/>
    <mergeCell ref="E16:F16"/>
    <mergeCell ref="E17:F17"/>
    <mergeCell ref="E18:F18"/>
    <mergeCell ref="E19:F19"/>
    <mergeCell ref="E20:F20"/>
    <mergeCell ref="E21:F21"/>
    <mergeCell ref="E22:F22"/>
    <mergeCell ref="I21:J21"/>
    <mergeCell ref="I22:J22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10:F10"/>
    <mergeCell ref="J10:K10"/>
    <mergeCell ref="L10:P10"/>
    <mergeCell ref="C11:F11"/>
    <mergeCell ref="J11:K11"/>
    <mergeCell ref="L11:P11"/>
    <mergeCell ref="L6:P6"/>
    <mergeCell ref="C7:F7"/>
    <mergeCell ref="J7:K7"/>
    <mergeCell ref="L7:P7"/>
    <mergeCell ref="C6:F6"/>
    <mergeCell ref="J6:K6"/>
    <mergeCell ref="D55:I56"/>
    <mergeCell ref="E29:F29"/>
    <mergeCell ref="E15:F15"/>
    <mergeCell ref="I15:J15"/>
    <mergeCell ref="O13:P13"/>
    <mergeCell ref="C8:F8"/>
    <mergeCell ref="L8:P8"/>
    <mergeCell ref="C9:F9"/>
    <mergeCell ref="J9:K9"/>
    <mergeCell ref="L9:P9"/>
    <mergeCell ref="O15:P15"/>
    <mergeCell ref="J8:K8"/>
    <mergeCell ref="B12:P12"/>
    <mergeCell ref="I13:J13"/>
    <mergeCell ref="K13:L13"/>
    <mergeCell ref="M13:N13"/>
    <mergeCell ref="B14:P14"/>
    <mergeCell ref="O29:P29"/>
    <mergeCell ref="I16:J16"/>
    <mergeCell ref="I33:J33"/>
    <mergeCell ref="I34:J34"/>
    <mergeCell ref="I32:J32"/>
    <mergeCell ref="O32:P32"/>
    <mergeCell ref="O23:P23"/>
    <mergeCell ref="O31:P31"/>
    <mergeCell ref="O30:P30"/>
    <mergeCell ref="O34:P34"/>
    <mergeCell ref="O33:P33"/>
    <mergeCell ref="I30:J30"/>
    <mergeCell ref="O17:P17"/>
    <mergeCell ref="O18:P18"/>
    <mergeCell ref="O19:P19"/>
    <mergeCell ref="O20:P20"/>
    <mergeCell ref="O24:P24"/>
    <mergeCell ref="O25:P25"/>
    <mergeCell ref="O26:P26"/>
    <mergeCell ref="O27:P27"/>
    <mergeCell ref="O28:P28"/>
    <mergeCell ref="O21:P21"/>
    <mergeCell ref="I17:J17"/>
    <mergeCell ref="I18:J18"/>
    <mergeCell ref="I19:J19"/>
    <mergeCell ref="I20:J20"/>
    <mergeCell ref="I29:J29"/>
    <mergeCell ref="I31:J31"/>
    <mergeCell ref="I23:J23"/>
    <mergeCell ref="I24:J24"/>
    <mergeCell ref="I25:J25"/>
    <mergeCell ref="O43:P43"/>
    <mergeCell ref="O48:P48"/>
    <mergeCell ref="O35:P35"/>
    <mergeCell ref="E35:F35"/>
    <mergeCell ref="B52:L54"/>
    <mergeCell ref="E44:F44"/>
    <mergeCell ref="I44:J44"/>
    <mergeCell ref="I45:J45"/>
    <mergeCell ref="I46:J46"/>
    <mergeCell ref="E36:F36"/>
    <mergeCell ref="I36:J36"/>
    <mergeCell ref="I35:J35"/>
    <mergeCell ref="O41:P41"/>
    <mergeCell ref="I41:J41"/>
    <mergeCell ref="O36:P36"/>
    <mergeCell ref="O51:P51"/>
    <mergeCell ref="O40:P40"/>
    <mergeCell ref="O44:P44"/>
    <mergeCell ref="O42:P42"/>
    <mergeCell ref="O39:P39"/>
    <mergeCell ref="O37:P37"/>
    <mergeCell ref="E47:F47"/>
    <mergeCell ref="E37:F37"/>
    <mergeCell ref="E46:F46"/>
  </mergeCells>
  <printOptions horizontalCentered="1"/>
  <pageMargins left="0" right="0.25" top="0.25" bottom="0.25" header="0.3" footer="0.3"/>
  <pageSetup scale="6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56A5-61DB-4A1B-95BC-3313D75A7596}">
  <sheetPr>
    <pageSetUpPr fitToPage="1"/>
  </sheetPr>
  <dimension ref="A3:P57"/>
  <sheetViews>
    <sheetView view="pageLayout" topLeftCell="A5" zoomScale="90" zoomScaleNormal="96" zoomScalePageLayoutView="90" workbookViewId="0">
      <selection activeCell="L10" sqref="L10:P10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3" width="11" style="12" customWidth="1"/>
    <col min="4" max="4" width="8.33203125" style="12" customWidth="1"/>
    <col min="5" max="5" width="17.6640625" style="12" customWidth="1"/>
    <col min="6" max="6" width="18.33203125" style="1" customWidth="1"/>
    <col min="7" max="7" width="9.1640625" style="1" customWidth="1"/>
    <col min="8" max="8" width="9.1640625" style="1"/>
    <col min="9" max="10" width="4.33203125" style="1" customWidth="1"/>
    <col min="11" max="13" width="9.1640625" style="1" customWidth="1"/>
    <col min="14" max="14" width="10.1640625" style="1" customWidth="1"/>
    <col min="15" max="15" width="9.1640625" style="1" customWidth="1"/>
    <col min="16" max="16384" width="9.1640625" style="1"/>
  </cols>
  <sheetData>
    <row r="3" spans="1:16" ht="23.25" customHeight="1" x14ac:dyDescent="0.2">
      <c r="B3" s="2" t="s">
        <v>0</v>
      </c>
      <c r="C3" s="167"/>
      <c r="D3" s="168"/>
      <c r="E3" s="168"/>
      <c r="F3" s="169"/>
      <c r="G3" s="170"/>
      <c r="H3" s="170"/>
      <c r="I3" s="170"/>
      <c r="J3" s="171" t="s">
        <v>1</v>
      </c>
      <c r="K3" s="172"/>
      <c r="L3" s="173"/>
      <c r="M3" s="174"/>
      <c r="N3" s="3" t="s">
        <v>2</v>
      </c>
      <c r="O3" s="175"/>
      <c r="P3" s="176"/>
    </row>
    <row r="4" spans="1:16" ht="23.25" customHeight="1" x14ac:dyDescent="0.2">
      <c r="B4" s="177"/>
      <c r="C4" s="177"/>
      <c r="D4" s="177"/>
      <c r="E4" s="177"/>
      <c r="F4" s="177"/>
      <c r="G4" s="170"/>
      <c r="H4" s="170"/>
      <c r="I4" s="170"/>
      <c r="J4" s="177"/>
      <c r="K4" s="177"/>
      <c r="L4" s="177"/>
      <c r="M4" s="177"/>
      <c r="N4" s="177"/>
      <c r="O4" s="177"/>
      <c r="P4" s="177"/>
    </row>
    <row r="5" spans="1:16" ht="23.25" customHeight="1" x14ac:dyDescent="0.2">
      <c r="B5" s="3" t="s">
        <v>3</v>
      </c>
      <c r="C5" s="178"/>
      <c r="D5" s="178"/>
      <c r="E5" s="178"/>
      <c r="F5" s="178"/>
      <c r="G5" s="170"/>
      <c r="H5" s="170"/>
      <c r="I5" s="170"/>
      <c r="J5" s="179" t="s">
        <v>4</v>
      </c>
      <c r="K5" s="180"/>
      <c r="L5" s="181"/>
      <c r="M5" s="181"/>
      <c r="N5" s="181"/>
      <c r="O5" s="181"/>
      <c r="P5" s="182"/>
    </row>
    <row r="6" spans="1:16" ht="23.25" customHeight="1" x14ac:dyDescent="0.2">
      <c r="B6" s="4" t="s">
        <v>5</v>
      </c>
      <c r="C6" s="178"/>
      <c r="D6" s="178"/>
      <c r="E6" s="178"/>
      <c r="F6" s="178"/>
      <c r="G6" s="170"/>
      <c r="H6" s="170"/>
      <c r="I6" s="170"/>
      <c r="J6" s="185" t="s">
        <v>5</v>
      </c>
      <c r="K6" s="186"/>
      <c r="L6" s="183"/>
      <c r="M6" s="183"/>
      <c r="N6" s="183"/>
      <c r="O6" s="183"/>
      <c r="P6" s="184"/>
    </row>
    <row r="7" spans="1:16" ht="23.25" customHeight="1" x14ac:dyDescent="0.2">
      <c r="B7" s="4" t="s">
        <v>6</v>
      </c>
      <c r="C7" s="178"/>
      <c r="D7" s="178"/>
      <c r="E7" s="178"/>
      <c r="F7" s="178"/>
      <c r="G7" s="170"/>
      <c r="H7" s="170"/>
      <c r="I7" s="170"/>
      <c r="J7" s="185" t="s">
        <v>6</v>
      </c>
      <c r="K7" s="186"/>
      <c r="L7" s="183"/>
      <c r="M7" s="183"/>
      <c r="N7" s="183"/>
      <c r="O7" s="183"/>
      <c r="P7" s="184"/>
    </row>
    <row r="8" spans="1:16" ht="23.25" customHeight="1" x14ac:dyDescent="0.2">
      <c r="B8" s="4" t="s">
        <v>7</v>
      </c>
      <c r="C8" s="178"/>
      <c r="D8" s="178"/>
      <c r="E8" s="178"/>
      <c r="F8" s="178"/>
      <c r="G8" s="170"/>
      <c r="H8" s="170"/>
      <c r="I8" s="170"/>
      <c r="J8" s="185" t="s">
        <v>7</v>
      </c>
      <c r="K8" s="186"/>
      <c r="L8" s="183"/>
      <c r="M8" s="183"/>
      <c r="N8" s="183"/>
      <c r="O8" s="183"/>
      <c r="P8" s="184"/>
    </row>
    <row r="9" spans="1:16" ht="23.25" customHeight="1" x14ac:dyDescent="0.2">
      <c r="B9" s="3" t="s">
        <v>8</v>
      </c>
      <c r="C9" s="178"/>
      <c r="D9" s="178"/>
      <c r="E9" s="178"/>
      <c r="F9" s="178"/>
      <c r="G9" s="170"/>
      <c r="H9" s="170"/>
      <c r="I9" s="170"/>
      <c r="J9" s="185" t="s">
        <v>8</v>
      </c>
      <c r="K9" s="186"/>
      <c r="L9" s="183"/>
      <c r="M9" s="183"/>
      <c r="N9" s="183"/>
      <c r="O9" s="183"/>
      <c r="P9" s="184"/>
    </row>
    <row r="10" spans="1:16" ht="23.25" customHeight="1" x14ac:dyDescent="0.2">
      <c r="B10" s="4" t="s">
        <v>9</v>
      </c>
      <c r="C10" s="178"/>
      <c r="D10" s="178"/>
      <c r="E10" s="178"/>
      <c r="F10" s="178"/>
      <c r="G10" s="170"/>
      <c r="H10" s="170"/>
      <c r="I10" s="170"/>
      <c r="J10" s="179" t="s">
        <v>10</v>
      </c>
      <c r="K10" s="180"/>
      <c r="L10" s="183"/>
      <c r="M10" s="183"/>
      <c r="N10" s="183"/>
      <c r="O10" s="183"/>
      <c r="P10" s="184"/>
    </row>
    <row r="11" spans="1:16" ht="23.25" customHeight="1" x14ac:dyDescent="0.2">
      <c r="B11" s="4" t="s">
        <v>11</v>
      </c>
      <c r="C11" s="178"/>
      <c r="D11" s="178"/>
      <c r="E11" s="178"/>
      <c r="F11" s="178"/>
      <c r="G11" s="170"/>
      <c r="H11" s="170"/>
      <c r="I11" s="170"/>
      <c r="J11" s="179" t="s">
        <v>12</v>
      </c>
      <c r="K11" s="180"/>
      <c r="L11" s="183"/>
      <c r="M11" s="183"/>
      <c r="N11" s="183"/>
      <c r="O11" s="183"/>
      <c r="P11" s="184"/>
    </row>
    <row r="12" spans="1:16" ht="6" customHeight="1" x14ac:dyDescent="0.2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</row>
    <row r="13" spans="1:16" s="5" customFormat="1" ht="27.75" customHeight="1" x14ac:dyDescent="0.2">
      <c r="B13" s="6" t="s">
        <v>13</v>
      </c>
      <c r="C13" s="229"/>
      <c r="D13" s="230"/>
      <c r="E13" s="230"/>
      <c r="F13" s="230"/>
      <c r="G13" s="230"/>
      <c r="H13" s="231"/>
      <c r="I13" s="232" t="s">
        <v>14</v>
      </c>
      <c r="J13" s="191"/>
      <c r="K13" s="233"/>
      <c r="L13" s="199"/>
      <c r="M13" s="200" t="s">
        <v>15</v>
      </c>
      <c r="N13" s="201"/>
      <c r="O13" s="202"/>
      <c r="P13" s="203"/>
    </row>
    <row r="14" spans="1:16" s="7" customFormat="1" ht="30" customHeight="1" x14ac:dyDescent="0.3">
      <c r="B14" s="113" t="s">
        <v>255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</row>
    <row r="15" spans="1:16" ht="23.5" customHeight="1" x14ac:dyDescent="0.2">
      <c r="A15" s="5"/>
      <c r="B15" s="20" t="s">
        <v>16</v>
      </c>
      <c r="C15" s="21" t="s">
        <v>17</v>
      </c>
      <c r="D15" s="21" t="s">
        <v>54</v>
      </c>
      <c r="E15" s="187" t="s">
        <v>19</v>
      </c>
      <c r="F15" s="189"/>
      <c r="G15" s="8" t="s">
        <v>122</v>
      </c>
      <c r="H15" s="190"/>
      <c r="I15" s="255"/>
      <c r="J15" s="255"/>
      <c r="K15" s="255"/>
      <c r="L15" s="191"/>
      <c r="M15" s="22" t="s">
        <v>24</v>
      </c>
      <c r="N15" s="8" t="s">
        <v>25</v>
      </c>
      <c r="O15" s="190" t="s">
        <v>26</v>
      </c>
      <c r="P15" s="191"/>
    </row>
    <row r="16" spans="1:16" ht="23.5" customHeight="1" x14ac:dyDescent="0.2">
      <c r="B16" s="52" t="s">
        <v>130</v>
      </c>
      <c r="C16" s="55" t="s">
        <v>28</v>
      </c>
      <c r="D16" s="23"/>
      <c r="E16" s="263" t="s">
        <v>123</v>
      </c>
      <c r="F16" s="264"/>
      <c r="G16" s="9"/>
      <c r="H16" s="76"/>
      <c r="I16" s="235"/>
      <c r="J16" s="236"/>
      <c r="K16" s="76"/>
      <c r="L16" s="76"/>
      <c r="M16" s="46">
        <f t="shared" ref="M16:M21" si="0">SUM(G16:L16)</f>
        <v>0</v>
      </c>
      <c r="N16" s="47">
        <v>17</v>
      </c>
      <c r="O16" s="144">
        <f>N16*M16</f>
        <v>0</v>
      </c>
      <c r="P16" s="145"/>
    </row>
    <row r="17" spans="1:16" ht="23.5" customHeight="1" x14ac:dyDescent="0.2">
      <c r="B17" s="52" t="s">
        <v>131</v>
      </c>
      <c r="C17" s="55" t="s">
        <v>35</v>
      </c>
      <c r="D17" s="23"/>
      <c r="E17" s="263" t="s">
        <v>123</v>
      </c>
      <c r="F17" s="264"/>
      <c r="G17" s="9"/>
      <c r="H17" s="76"/>
      <c r="I17" s="235"/>
      <c r="J17" s="236"/>
      <c r="K17" s="76"/>
      <c r="L17" s="76"/>
      <c r="M17" s="46">
        <f t="shared" si="0"/>
        <v>0</v>
      </c>
      <c r="N17" s="47">
        <v>17</v>
      </c>
      <c r="O17" s="144">
        <f t="shared" ref="O17:O24" si="1">N17*M17</f>
        <v>0</v>
      </c>
      <c r="P17" s="145"/>
    </row>
    <row r="18" spans="1:16" s="10" customFormat="1" ht="23.5" customHeight="1" x14ac:dyDescent="0.2">
      <c r="A18" s="5"/>
      <c r="B18" s="100" t="s">
        <v>132</v>
      </c>
      <c r="C18" s="55" t="s">
        <v>133</v>
      </c>
      <c r="D18" s="23"/>
      <c r="E18" s="263" t="s">
        <v>123</v>
      </c>
      <c r="F18" s="264"/>
      <c r="G18" s="9"/>
      <c r="H18" s="76"/>
      <c r="I18" s="235"/>
      <c r="J18" s="236"/>
      <c r="K18" s="76"/>
      <c r="L18" s="76"/>
      <c r="M18" s="46">
        <f t="shared" si="0"/>
        <v>0</v>
      </c>
      <c r="N18" s="47">
        <v>17</v>
      </c>
      <c r="O18" s="144">
        <f t="shared" si="1"/>
        <v>0</v>
      </c>
      <c r="P18" s="145"/>
    </row>
    <row r="19" spans="1:16" s="10" customFormat="1" ht="23.5" customHeight="1" x14ac:dyDescent="0.2">
      <c r="A19" s="5"/>
      <c r="B19" s="52" t="s">
        <v>134</v>
      </c>
      <c r="C19" s="55" t="s">
        <v>120</v>
      </c>
      <c r="D19" s="23"/>
      <c r="E19" s="263" t="s">
        <v>123</v>
      </c>
      <c r="F19" s="264"/>
      <c r="G19" s="9"/>
      <c r="H19" s="76"/>
      <c r="I19" s="235"/>
      <c r="J19" s="236"/>
      <c r="K19" s="76"/>
      <c r="L19" s="76"/>
      <c r="M19" s="46">
        <f t="shared" si="0"/>
        <v>0</v>
      </c>
      <c r="N19" s="47">
        <v>17</v>
      </c>
      <c r="O19" s="144">
        <f t="shared" si="1"/>
        <v>0</v>
      </c>
      <c r="P19" s="145"/>
    </row>
    <row r="20" spans="1:16" s="10" customFormat="1" ht="23.5" customHeight="1" x14ac:dyDescent="0.2">
      <c r="A20" s="5"/>
      <c r="B20" s="52" t="s">
        <v>135</v>
      </c>
      <c r="C20" s="55" t="s">
        <v>52</v>
      </c>
      <c r="D20" s="23"/>
      <c r="E20" s="263" t="s">
        <v>123</v>
      </c>
      <c r="F20" s="264"/>
      <c r="G20" s="9"/>
      <c r="H20" s="76"/>
      <c r="I20" s="235"/>
      <c r="J20" s="236"/>
      <c r="K20" s="76"/>
      <c r="L20" s="76"/>
      <c r="M20" s="46">
        <f t="shared" si="0"/>
        <v>0</v>
      </c>
      <c r="N20" s="47">
        <v>17</v>
      </c>
      <c r="O20" s="144">
        <f t="shared" si="1"/>
        <v>0</v>
      </c>
      <c r="P20" s="145"/>
    </row>
    <row r="21" spans="1:16" s="10" customFormat="1" ht="23.5" customHeight="1" x14ac:dyDescent="0.2">
      <c r="A21" s="5"/>
      <c r="B21" s="52" t="s">
        <v>136</v>
      </c>
      <c r="C21" s="55" t="s">
        <v>56</v>
      </c>
      <c r="D21" s="23"/>
      <c r="E21" s="263" t="s">
        <v>123</v>
      </c>
      <c r="F21" s="264"/>
      <c r="G21" s="9"/>
      <c r="H21" s="76"/>
      <c r="I21" s="235"/>
      <c r="J21" s="236"/>
      <c r="K21" s="76"/>
      <c r="L21" s="76"/>
      <c r="M21" s="46">
        <f t="shared" si="0"/>
        <v>0</v>
      </c>
      <c r="N21" s="47">
        <v>17</v>
      </c>
      <c r="O21" s="144">
        <f t="shared" si="1"/>
        <v>0</v>
      </c>
      <c r="P21" s="145"/>
    </row>
    <row r="22" spans="1:16" s="15" customFormat="1" ht="23.5" customHeight="1" x14ac:dyDescent="0.2">
      <c r="A22" s="14"/>
      <c r="B22" s="52" t="s">
        <v>137</v>
      </c>
      <c r="C22" s="55" t="s">
        <v>98</v>
      </c>
      <c r="D22" s="23"/>
      <c r="E22" s="263" t="s">
        <v>123</v>
      </c>
      <c r="F22" s="264"/>
      <c r="G22" s="9"/>
      <c r="H22" s="76"/>
      <c r="I22" s="235"/>
      <c r="J22" s="236"/>
      <c r="K22" s="76"/>
      <c r="L22" s="76"/>
      <c r="M22" s="46">
        <f>SUM(G22:L22)</f>
        <v>0</v>
      </c>
      <c r="N22" s="47">
        <v>17</v>
      </c>
      <c r="O22" s="144">
        <f t="shared" si="1"/>
        <v>0</v>
      </c>
      <c r="P22" s="145"/>
    </row>
    <row r="23" spans="1:16" s="15" customFormat="1" ht="23.5" customHeight="1" x14ac:dyDescent="0.2">
      <c r="A23" s="14"/>
      <c r="B23" s="52" t="s">
        <v>138</v>
      </c>
      <c r="C23" s="55" t="s">
        <v>48</v>
      </c>
      <c r="D23" s="23"/>
      <c r="E23" s="263" t="s">
        <v>123</v>
      </c>
      <c r="F23" s="264"/>
      <c r="G23" s="9"/>
      <c r="H23" s="76"/>
      <c r="I23" s="235"/>
      <c r="J23" s="236"/>
      <c r="K23" s="76"/>
      <c r="L23" s="76"/>
      <c r="M23" s="46">
        <f t="shared" ref="M23:M28" si="2">SUM(G23:L23)</f>
        <v>0</v>
      </c>
      <c r="N23" s="47">
        <v>17</v>
      </c>
      <c r="O23" s="144">
        <f t="shared" si="1"/>
        <v>0</v>
      </c>
      <c r="P23" s="145"/>
    </row>
    <row r="24" spans="1:16" s="16" customFormat="1" ht="23.5" customHeight="1" x14ac:dyDescent="0.2">
      <c r="B24" s="52" t="s">
        <v>139</v>
      </c>
      <c r="C24" s="55" t="s">
        <v>37</v>
      </c>
      <c r="D24" s="23"/>
      <c r="E24" s="263" t="s">
        <v>123</v>
      </c>
      <c r="F24" s="264"/>
      <c r="G24" s="9"/>
      <c r="H24" s="76"/>
      <c r="I24" s="235"/>
      <c r="J24" s="236"/>
      <c r="K24" s="76"/>
      <c r="L24" s="76"/>
      <c r="M24" s="46">
        <f t="shared" si="2"/>
        <v>0</v>
      </c>
      <c r="N24" s="47">
        <v>17</v>
      </c>
      <c r="O24" s="144">
        <f t="shared" si="1"/>
        <v>0</v>
      </c>
      <c r="P24" s="145"/>
    </row>
    <row r="25" spans="1:16" s="16" customFormat="1" ht="23.5" customHeight="1" x14ac:dyDescent="0.2">
      <c r="B25" s="52" t="s">
        <v>251</v>
      </c>
      <c r="C25" s="55" t="s">
        <v>35</v>
      </c>
      <c r="D25" s="23"/>
      <c r="E25" s="154" t="s">
        <v>250</v>
      </c>
      <c r="F25" s="156"/>
      <c r="G25" s="9"/>
      <c r="H25" s="76"/>
      <c r="I25" s="235"/>
      <c r="J25" s="236"/>
      <c r="K25" s="76"/>
      <c r="L25" s="76"/>
      <c r="M25" s="46">
        <f t="shared" si="2"/>
        <v>0</v>
      </c>
      <c r="N25" s="47">
        <v>17</v>
      </c>
      <c r="O25" s="144">
        <f t="shared" ref="O25:O28" si="3">N25*M25</f>
        <v>0</v>
      </c>
      <c r="P25" s="145"/>
    </row>
    <row r="26" spans="1:16" s="16" customFormat="1" ht="23.5" customHeight="1" x14ac:dyDescent="0.2">
      <c r="B26" s="52" t="s">
        <v>252</v>
      </c>
      <c r="C26" s="55" t="s">
        <v>42</v>
      </c>
      <c r="D26" s="23"/>
      <c r="E26" s="154" t="s">
        <v>250</v>
      </c>
      <c r="F26" s="156"/>
      <c r="G26" s="9"/>
      <c r="H26" s="76"/>
      <c r="I26" s="235"/>
      <c r="J26" s="236"/>
      <c r="K26" s="76"/>
      <c r="L26" s="76"/>
      <c r="M26" s="46">
        <f t="shared" si="2"/>
        <v>0</v>
      </c>
      <c r="N26" s="47">
        <v>17</v>
      </c>
      <c r="O26" s="144">
        <f t="shared" si="3"/>
        <v>0</v>
      </c>
      <c r="P26" s="145"/>
    </row>
    <row r="27" spans="1:16" s="16" customFormat="1" ht="23.5" customHeight="1" x14ac:dyDescent="0.2">
      <c r="B27" s="52" t="s">
        <v>253</v>
      </c>
      <c r="C27" s="55" t="s">
        <v>52</v>
      </c>
      <c r="D27" s="23"/>
      <c r="E27" s="154" t="s">
        <v>250</v>
      </c>
      <c r="F27" s="156"/>
      <c r="G27" s="9"/>
      <c r="H27" s="76"/>
      <c r="I27" s="235"/>
      <c r="J27" s="236"/>
      <c r="K27" s="76"/>
      <c r="L27" s="76"/>
      <c r="M27" s="46">
        <f t="shared" si="2"/>
        <v>0</v>
      </c>
      <c r="N27" s="47">
        <v>17</v>
      </c>
      <c r="O27" s="144">
        <f t="shared" si="3"/>
        <v>0</v>
      </c>
      <c r="P27" s="145"/>
    </row>
    <row r="28" spans="1:16" s="15" customFormat="1" ht="23.5" customHeight="1" x14ac:dyDescent="0.2">
      <c r="A28" s="14"/>
      <c r="B28" s="52" t="s">
        <v>254</v>
      </c>
      <c r="C28" s="55" t="s">
        <v>48</v>
      </c>
      <c r="D28" s="23"/>
      <c r="E28" s="154" t="s">
        <v>250</v>
      </c>
      <c r="F28" s="156"/>
      <c r="G28" s="9"/>
      <c r="H28" s="76"/>
      <c r="I28" s="235"/>
      <c r="J28" s="236"/>
      <c r="K28" s="76"/>
      <c r="L28" s="76"/>
      <c r="M28" s="46">
        <f t="shared" si="2"/>
        <v>0</v>
      </c>
      <c r="N28" s="47">
        <v>17</v>
      </c>
      <c r="O28" s="144">
        <f t="shared" si="3"/>
        <v>0</v>
      </c>
      <c r="P28" s="145"/>
    </row>
    <row r="29" spans="1:16" s="10" customFormat="1" ht="23.5" customHeight="1" x14ac:dyDescent="0.2">
      <c r="A29" s="5"/>
      <c r="B29" s="52"/>
      <c r="C29" s="55"/>
      <c r="D29" s="93"/>
      <c r="E29" s="154"/>
      <c r="F29" s="156"/>
      <c r="G29" s="42"/>
      <c r="H29" s="42"/>
      <c r="I29" s="165"/>
      <c r="J29" s="166"/>
      <c r="K29" s="42"/>
      <c r="L29" s="42"/>
      <c r="M29" s="46"/>
      <c r="N29" s="47"/>
      <c r="O29" s="144"/>
      <c r="P29" s="145"/>
    </row>
    <row r="30" spans="1:16" s="10" customFormat="1" ht="23.5" customHeight="1" x14ac:dyDescent="0.2">
      <c r="A30" s="5"/>
      <c r="B30" s="52"/>
      <c r="C30" s="55"/>
      <c r="D30" s="93"/>
      <c r="E30" s="154"/>
      <c r="F30" s="156"/>
      <c r="G30" s="42"/>
      <c r="H30" s="42"/>
      <c r="I30" s="165"/>
      <c r="J30" s="166"/>
      <c r="K30" s="42"/>
      <c r="L30" s="42"/>
      <c r="M30" s="46"/>
      <c r="N30" s="47"/>
      <c r="O30" s="144"/>
      <c r="P30" s="145"/>
    </row>
    <row r="31" spans="1:16" s="10" customFormat="1" ht="23.5" customHeight="1" x14ac:dyDescent="0.2">
      <c r="A31" s="5"/>
      <c r="B31" s="52"/>
      <c r="C31" s="55"/>
      <c r="D31" s="93"/>
      <c r="E31" s="154"/>
      <c r="F31" s="156"/>
      <c r="G31" s="42"/>
      <c r="H31" s="42"/>
      <c r="I31" s="165"/>
      <c r="J31" s="166"/>
      <c r="K31" s="42"/>
      <c r="L31" s="42"/>
      <c r="M31" s="46"/>
      <c r="N31" s="47"/>
      <c r="O31" s="144"/>
      <c r="P31" s="145"/>
    </row>
    <row r="32" spans="1:16" s="10" customFormat="1" ht="23.5" customHeight="1" x14ac:dyDescent="0.2">
      <c r="A32" s="5"/>
      <c r="B32" s="52"/>
      <c r="C32" s="55"/>
      <c r="D32" s="93"/>
      <c r="E32" s="154"/>
      <c r="F32" s="156"/>
      <c r="G32" s="42"/>
      <c r="H32" s="42"/>
      <c r="I32" s="165"/>
      <c r="J32" s="166"/>
      <c r="K32" s="42"/>
      <c r="L32" s="42"/>
      <c r="M32" s="46"/>
      <c r="N32" s="47"/>
      <c r="O32" s="144"/>
      <c r="P32" s="145"/>
    </row>
    <row r="33" spans="1:16" ht="23.5" customHeight="1" x14ac:dyDescent="0.2">
      <c r="A33" s="5"/>
      <c r="B33" s="37"/>
      <c r="C33" s="38"/>
      <c r="D33" s="94"/>
      <c r="E33" s="110"/>
      <c r="F33" s="112"/>
      <c r="G33" s="89"/>
      <c r="H33" s="89"/>
      <c r="I33" s="256"/>
      <c r="J33" s="257"/>
      <c r="K33" s="89"/>
      <c r="L33" s="89"/>
      <c r="M33" s="46"/>
      <c r="N33" s="51"/>
      <c r="O33" s="118"/>
      <c r="P33" s="119"/>
    </row>
    <row r="34" spans="1:16" ht="23.25" customHeight="1" x14ac:dyDescent="0.2">
      <c r="B34" s="37"/>
      <c r="C34" s="38"/>
      <c r="D34" s="94"/>
      <c r="E34" s="110"/>
      <c r="F34" s="112"/>
      <c r="G34" s="89"/>
      <c r="H34" s="89"/>
      <c r="I34" s="256"/>
      <c r="J34" s="257"/>
      <c r="K34" s="89"/>
      <c r="L34" s="89"/>
      <c r="M34" s="46"/>
      <c r="N34" s="51"/>
      <c r="O34" s="118"/>
      <c r="P34" s="119"/>
    </row>
    <row r="35" spans="1:16" ht="2.25" hidden="1" customHeight="1" thickBot="1" x14ac:dyDescent="0.25">
      <c r="B35" s="37"/>
      <c r="C35" s="38"/>
      <c r="D35" s="94"/>
      <c r="E35" s="110"/>
      <c r="F35" s="112"/>
      <c r="G35" s="89"/>
      <c r="H35" s="89"/>
      <c r="I35" s="256"/>
      <c r="J35" s="257"/>
      <c r="K35" s="89"/>
      <c r="L35" s="89"/>
      <c r="M35" s="46"/>
      <c r="N35" s="51"/>
      <c r="O35" s="118"/>
      <c r="P35" s="119"/>
    </row>
    <row r="36" spans="1:16" ht="23.5" customHeight="1" thickBot="1" x14ac:dyDescent="0.25">
      <c r="A36" s="5"/>
      <c r="B36" s="37"/>
      <c r="C36" s="38"/>
      <c r="D36" s="94"/>
      <c r="E36" s="110"/>
      <c r="F36" s="112"/>
      <c r="G36" s="89"/>
      <c r="H36" s="89"/>
      <c r="I36" s="256"/>
      <c r="J36" s="257"/>
      <c r="K36" s="89"/>
      <c r="L36" s="89"/>
      <c r="M36" s="46"/>
      <c r="N36" s="51"/>
      <c r="O36" s="118"/>
      <c r="P36" s="119"/>
    </row>
    <row r="37" spans="1:16" ht="23.5" customHeight="1" thickBot="1" x14ac:dyDescent="0.25">
      <c r="A37" s="5"/>
      <c r="B37" s="101" t="s">
        <v>80</v>
      </c>
      <c r="C37" s="102"/>
      <c r="D37" s="102"/>
      <c r="E37" s="102"/>
      <c r="F37" s="102"/>
      <c r="G37" s="103" t="s">
        <v>146</v>
      </c>
      <c r="H37" s="103" t="s">
        <v>147</v>
      </c>
      <c r="I37" s="260"/>
      <c r="J37" s="261"/>
      <c r="K37" s="261"/>
      <c r="L37" s="262"/>
      <c r="M37" s="25">
        <f>SUM(M28:M36)</f>
        <v>0</v>
      </c>
      <c r="N37" s="27" t="s">
        <v>27</v>
      </c>
      <c r="O37" s="219">
        <f>SUM(O28:P36)</f>
        <v>0</v>
      </c>
      <c r="P37" s="151"/>
    </row>
    <row r="38" spans="1:16" ht="23.5" customHeight="1" x14ac:dyDescent="0.2">
      <c r="B38" s="52" t="s">
        <v>141</v>
      </c>
      <c r="C38" s="55" t="s">
        <v>44</v>
      </c>
      <c r="D38" s="104"/>
      <c r="E38" s="154" t="s">
        <v>66</v>
      </c>
      <c r="F38" s="156"/>
      <c r="G38" s="105"/>
      <c r="H38" s="43"/>
      <c r="I38" s="258"/>
      <c r="J38" s="259"/>
      <c r="K38" s="105"/>
      <c r="L38" s="105"/>
      <c r="M38" s="46">
        <f t="shared" ref="M38:M40" si="4">SUM(G38:K38)</f>
        <v>0</v>
      </c>
      <c r="N38" s="51">
        <v>11.5</v>
      </c>
      <c r="O38" s="118">
        <f t="shared" ref="O38:O42" si="5">N38*M38</f>
        <v>0</v>
      </c>
      <c r="P38" s="119"/>
    </row>
    <row r="39" spans="1:16" s="10" customFormat="1" ht="23.5" customHeight="1" x14ac:dyDescent="0.2">
      <c r="A39" s="5"/>
      <c r="B39" s="52" t="s">
        <v>65</v>
      </c>
      <c r="C39" s="55" t="s">
        <v>35</v>
      </c>
      <c r="D39" s="104"/>
      <c r="E39" s="154" t="s">
        <v>66</v>
      </c>
      <c r="F39" s="156"/>
      <c r="G39" s="42"/>
      <c r="H39" s="106"/>
      <c r="I39" s="258"/>
      <c r="J39" s="259"/>
      <c r="K39" s="105"/>
      <c r="L39" s="105"/>
      <c r="M39" s="46">
        <f t="shared" si="4"/>
        <v>0</v>
      </c>
      <c r="N39" s="51">
        <v>11.5</v>
      </c>
      <c r="O39" s="118">
        <f t="shared" si="5"/>
        <v>0</v>
      </c>
      <c r="P39" s="119"/>
    </row>
    <row r="40" spans="1:16" s="10" customFormat="1" ht="23.5" customHeight="1" x14ac:dyDescent="0.2">
      <c r="A40" s="5"/>
      <c r="B40" s="52" t="s">
        <v>67</v>
      </c>
      <c r="C40" s="55" t="s">
        <v>59</v>
      </c>
      <c r="D40" s="104"/>
      <c r="E40" s="154" t="s">
        <v>66</v>
      </c>
      <c r="F40" s="156"/>
      <c r="G40" s="43"/>
      <c r="H40" s="43"/>
      <c r="I40" s="258"/>
      <c r="J40" s="259"/>
      <c r="K40" s="105"/>
      <c r="L40" s="105"/>
      <c r="M40" s="46">
        <f t="shared" si="4"/>
        <v>0</v>
      </c>
      <c r="N40" s="51">
        <v>11.5</v>
      </c>
      <c r="O40" s="118">
        <f t="shared" si="5"/>
        <v>0</v>
      </c>
      <c r="P40" s="119"/>
    </row>
    <row r="41" spans="1:16" s="10" customFormat="1" ht="23.5" customHeight="1" x14ac:dyDescent="0.2">
      <c r="A41" s="5"/>
      <c r="B41" s="52" t="s">
        <v>142</v>
      </c>
      <c r="C41" s="55" t="s">
        <v>143</v>
      </c>
      <c r="D41" s="104"/>
      <c r="E41" s="154" t="s">
        <v>144</v>
      </c>
      <c r="F41" s="156"/>
      <c r="G41" s="105"/>
      <c r="H41" s="43"/>
      <c r="I41" s="258"/>
      <c r="J41" s="259"/>
      <c r="K41" s="105"/>
      <c r="L41" s="105"/>
      <c r="M41" s="46">
        <f>SUM(G41:K41)</f>
        <v>0</v>
      </c>
      <c r="N41" s="51">
        <v>11.5</v>
      </c>
      <c r="O41" s="118">
        <f t="shared" si="5"/>
        <v>0</v>
      </c>
      <c r="P41" s="119"/>
    </row>
    <row r="42" spans="1:16" s="10" customFormat="1" ht="23.5" customHeight="1" x14ac:dyDescent="0.2">
      <c r="A42" s="5"/>
      <c r="B42" s="52" t="s">
        <v>145</v>
      </c>
      <c r="C42" s="55" t="s">
        <v>48</v>
      </c>
      <c r="D42" s="104"/>
      <c r="E42" s="154" t="s">
        <v>144</v>
      </c>
      <c r="F42" s="156"/>
      <c r="G42" s="105"/>
      <c r="H42" s="43"/>
      <c r="I42" s="258"/>
      <c r="J42" s="259"/>
      <c r="K42" s="105"/>
      <c r="L42" s="105"/>
      <c r="M42" s="46">
        <f>SUM(G42:K42)</f>
        <v>0</v>
      </c>
      <c r="N42" s="51">
        <v>11.5</v>
      </c>
      <c r="O42" s="118">
        <f t="shared" si="5"/>
        <v>0</v>
      </c>
      <c r="P42" s="119"/>
    </row>
    <row r="43" spans="1:16" s="10" customFormat="1" ht="23.5" customHeight="1" x14ac:dyDescent="0.2">
      <c r="A43" s="5"/>
      <c r="B43" s="37"/>
      <c r="C43" s="38"/>
      <c r="D43" s="94"/>
      <c r="E43" s="110"/>
      <c r="F43" s="112"/>
      <c r="G43" s="89"/>
      <c r="H43" s="89"/>
      <c r="I43" s="256"/>
      <c r="J43" s="257"/>
      <c r="K43" s="89"/>
      <c r="L43" s="89"/>
      <c r="M43" s="46"/>
      <c r="N43" s="51"/>
      <c r="O43" s="118"/>
      <c r="P43" s="119"/>
    </row>
    <row r="44" spans="1:16" s="10" customFormat="1" ht="23.5" customHeight="1" x14ac:dyDescent="0.2">
      <c r="A44" s="5"/>
      <c r="B44" s="37"/>
      <c r="C44" s="38"/>
      <c r="D44" s="94"/>
      <c r="E44" s="110"/>
      <c r="F44" s="112"/>
      <c r="G44" s="89"/>
      <c r="H44" s="89"/>
      <c r="I44" s="256"/>
      <c r="J44" s="257"/>
      <c r="K44" s="89"/>
      <c r="L44" s="89"/>
      <c r="M44" s="46"/>
      <c r="N44" s="51"/>
      <c r="O44" s="118"/>
      <c r="P44" s="119"/>
    </row>
    <row r="45" spans="1:16" s="10" customFormat="1" ht="23.5" customHeight="1" x14ac:dyDescent="0.2">
      <c r="A45" s="5"/>
      <c r="B45" s="37"/>
      <c r="C45" s="38"/>
      <c r="D45" s="94"/>
      <c r="E45" s="110"/>
      <c r="F45" s="112"/>
      <c r="G45" s="89"/>
      <c r="H45" s="89"/>
      <c r="I45" s="256"/>
      <c r="J45" s="257"/>
      <c r="K45" s="89"/>
      <c r="L45" s="89"/>
      <c r="M45" s="46"/>
      <c r="N45" s="51"/>
      <c r="O45" s="118"/>
      <c r="P45" s="119"/>
    </row>
    <row r="46" spans="1:16" s="10" customFormat="1" ht="23.5" customHeight="1" x14ac:dyDescent="0.2">
      <c r="A46" s="5"/>
      <c r="B46" s="37"/>
      <c r="C46" s="38"/>
      <c r="D46" s="94"/>
      <c r="E46" s="110"/>
      <c r="F46" s="112"/>
      <c r="G46" s="89"/>
      <c r="H46" s="89"/>
      <c r="I46" s="256"/>
      <c r="J46" s="257"/>
      <c r="K46" s="89"/>
      <c r="L46" s="89"/>
      <c r="M46" s="46"/>
      <c r="N46" s="51"/>
      <c r="O46" s="118"/>
      <c r="P46" s="119"/>
    </row>
    <row r="47" spans="1:16" ht="23.25" customHeight="1" x14ac:dyDescent="0.2">
      <c r="B47" s="37"/>
      <c r="C47" s="38"/>
      <c r="D47" s="67"/>
      <c r="E47" s="110"/>
      <c r="F47" s="112"/>
      <c r="G47" s="89"/>
      <c r="H47" s="42"/>
      <c r="I47" s="165"/>
      <c r="J47" s="166"/>
      <c r="K47" s="42"/>
      <c r="L47" s="45"/>
      <c r="M47" s="46"/>
      <c r="N47" s="51"/>
      <c r="O47" s="118"/>
      <c r="P47" s="119"/>
    </row>
    <row r="48" spans="1:16" ht="23.25" hidden="1" customHeight="1" thickBot="1" x14ac:dyDescent="0.25">
      <c r="B48" s="95"/>
      <c r="C48" s="107"/>
      <c r="D48" s="96"/>
      <c r="E48" s="97"/>
      <c r="F48" s="97"/>
      <c r="G48" s="89"/>
      <c r="H48" s="43"/>
      <c r="I48" s="98"/>
      <c r="J48" s="98"/>
      <c r="K48" s="98"/>
      <c r="L48" s="50"/>
      <c r="M48" s="85"/>
      <c r="N48" s="99"/>
      <c r="O48" s="108"/>
      <c r="P48" s="109"/>
    </row>
    <row r="49" spans="1:16" ht="23.5" customHeight="1" x14ac:dyDescent="0.2">
      <c r="A49" s="5"/>
      <c r="B49" s="52"/>
      <c r="C49" s="79"/>
      <c r="D49" s="93"/>
      <c r="E49" s="154"/>
      <c r="F49" s="156"/>
      <c r="G49" s="45"/>
      <c r="H49" s="45"/>
      <c r="I49" s="115"/>
      <c r="J49" s="117"/>
      <c r="K49" s="45"/>
      <c r="L49" s="45"/>
      <c r="M49" s="46"/>
      <c r="N49" s="51"/>
      <c r="O49" s="144"/>
      <c r="P49" s="145"/>
    </row>
    <row r="50" spans="1:16" ht="23.5" customHeight="1" x14ac:dyDescent="0.2">
      <c r="A50" s="5"/>
      <c r="B50" s="52"/>
      <c r="C50" s="79"/>
      <c r="D50" s="93"/>
      <c r="E50" s="154"/>
      <c r="F50" s="156"/>
      <c r="G50" s="45"/>
      <c r="H50" s="45"/>
      <c r="I50" s="115"/>
      <c r="J50" s="117"/>
      <c r="K50" s="45"/>
      <c r="L50" s="45"/>
      <c r="M50" s="46"/>
      <c r="N50" s="51"/>
      <c r="O50" s="144"/>
      <c r="P50" s="145"/>
    </row>
    <row r="51" spans="1:16" ht="23.5" customHeight="1" thickBot="1" x14ac:dyDescent="0.25">
      <c r="A51" s="5"/>
      <c r="B51" s="52"/>
      <c r="C51" s="79"/>
      <c r="D51" s="93"/>
      <c r="E51" s="154"/>
      <c r="F51" s="156"/>
      <c r="G51" s="45"/>
      <c r="H51" s="45"/>
      <c r="I51" s="115"/>
      <c r="J51" s="117"/>
      <c r="K51" s="45"/>
      <c r="L51" s="45"/>
      <c r="M51" s="46"/>
      <c r="N51" s="51"/>
      <c r="O51" s="144"/>
      <c r="P51" s="145"/>
    </row>
    <row r="52" spans="1:16" ht="23.5" customHeight="1" thickBot="1" x14ac:dyDescent="0.25">
      <c r="A52" s="5"/>
      <c r="B52" s="146" t="s">
        <v>29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28">
        <f>SUM(M38:M51)</f>
        <v>0</v>
      </c>
      <c r="N52" s="29" t="s">
        <v>27</v>
      </c>
      <c r="O52" s="217">
        <f>SUM(O38:P51)</f>
        <v>0</v>
      </c>
      <c r="P52" s="218"/>
    </row>
    <row r="53" spans="1:16" ht="30" customHeight="1" thickBot="1" x14ac:dyDescent="0.25">
      <c r="B53" s="253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30">
        <f>SUM(M27,M52,M37)</f>
        <v>0</v>
      </c>
      <c r="N53" s="31" t="s">
        <v>58</v>
      </c>
      <c r="O53" s="219">
        <f>SUM(O27,O52,O37)</f>
        <v>0</v>
      </c>
      <c r="P53" s="151"/>
    </row>
    <row r="54" spans="1:16" ht="24" customHeight="1" x14ac:dyDescent="0.2"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2" t="s">
        <v>30</v>
      </c>
      <c r="N54" s="152"/>
      <c r="O54" s="152"/>
      <c r="P54" s="153"/>
    </row>
    <row r="55" spans="1:16" ht="17.25" customHeight="1" x14ac:dyDescent="0.2">
      <c r="B55" s="120" t="s">
        <v>31</v>
      </c>
      <c r="C55" s="121"/>
      <c r="D55" s="247"/>
      <c r="E55" s="248"/>
      <c r="F55" s="248"/>
      <c r="G55" s="248"/>
      <c r="H55" s="248"/>
      <c r="I55" s="249"/>
      <c r="J55" s="129" t="s">
        <v>32</v>
      </c>
      <c r="K55" s="130"/>
      <c r="L55" s="133"/>
      <c r="M55" s="134"/>
      <c r="N55" s="134"/>
      <c r="O55" s="134"/>
      <c r="P55" s="135"/>
    </row>
    <row r="56" spans="1:16" ht="7.5" customHeight="1" x14ac:dyDescent="0.2">
      <c r="B56" s="122"/>
      <c r="C56" s="122"/>
      <c r="D56" s="250"/>
      <c r="E56" s="251"/>
      <c r="F56" s="251"/>
      <c r="G56" s="251"/>
      <c r="H56" s="251"/>
      <c r="I56" s="252"/>
      <c r="J56" s="131"/>
      <c r="K56" s="132"/>
      <c r="L56" s="136"/>
      <c r="M56" s="137"/>
      <c r="N56" s="137"/>
      <c r="O56" s="137"/>
      <c r="P56" s="138"/>
    </row>
    <row r="57" spans="1:16" x14ac:dyDescent="0.2">
      <c r="B57" s="139" t="s">
        <v>55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1"/>
    </row>
  </sheetData>
  <sheetProtection sheet="1" selectLockedCells="1"/>
  <mergeCells count="151">
    <mergeCell ref="C6:F6"/>
    <mergeCell ref="J6:K6"/>
    <mergeCell ref="L6:P6"/>
    <mergeCell ref="C7:F7"/>
    <mergeCell ref="J7:K7"/>
    <mergeCell ref="L7:P7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10:F10"/>
    <mergeCell ref="J10:K10"/>
    <mergeCell ref="L10:P10"/>
    <mergeCell ref="C11:F11"/>
    <mergeCell ref="J11:K11"/>
    <mergeCell ref="L11:P11"/>
    <mergeCell ref="C8:F8"/>
    <mergeCell ref="J8:K8"/>
    <mergeCell ref="L8:P8"/>
    <mergeCell ref="C9:F9"/>
    <mergeCell ref="J9:K9"/>
    <mergeCell ref="L9:P9"/>
    <mergeCell ref="B14:P14"/>
    <mergeCell ref="E15:F15"/>
    <mergeCell ref="O15:P15"/>
    <mergeCell ref="E16:F16"/>
    <mergeCell ref="I16:J16"/>
    <mergeCell ref="O16:P16"/>
    <mergeCell ref="B12:P12"/>
    <mergeCell ref="C13:H13"/>
    <mergeCell ref="I13:J13"/>
    <mergeCell ref="K13:L13"/>
    <mergeCell ref="M13:N13"/>
    <mergeCell ref="O13:P13"/>
    <mergeCell ref="E20:F20"/>
    <mergeCell ref="O20:P20"/>
    <mergeCell ref="E21:F21"/>
    <mergeCell ref="I21:J21"/>
    <mergeCell ref="O21:P21"/>
    <mergeCell ref="E22:F22"/>
    <mergeCell ref="I22:J22"/>
    <mergeCell ref="O22:P22"/>
    <mergeCell ref="E17:F17"/>
    <mergeCell ref="O17:P17"/>
    <mergeCell ref="E18:F18"/>
    <mergeCell ref="O18:P18"/>
    <mergeCell ref="E19:F19"/>
    <mergeCell ref="O19:P19"/>
    <mergeCell ref="I17:J17"/>
    <mergeCell ref="I18:J18"/>
    <mergeCell ref="I19:J19"/>
    <mergeCell ref="I20:J20"/>
    <mergeCell ref="E25:F25"/>
    <mergeCell ref="I25:J25"/>
    <mergeCell ref="O25:P25"/>
    <mergeCell ref="E26:F26"/>
    <mergeCell ref="I26:J26"/>
    <mergeCell ref="O26:P26"/>
    <mergeCell ref="E23:F23"/>
    <mergeCell ref="I23:J23"/>
    <mergeCell ref="O23:P23"/>
    <mergeCell ref="E24:F24"/>
    <mergeCell ref="I24:J24"/>
    <mergeCell ref="O24:P24"/>
    <mergeCell ref="E29:F29"/>
    <mergeCell ref="I29:J29"/>
    <mergeCell ref="O29:P29"/>
    <mergeCell ref="E30:F30"/>
    <mergeCell ref="I30:J30"/>
    <mergeCell ref="O30:P30"/>
    <mergeCell ref="O27:P27"/>
    <mergeCell ref="E28:F28"/>
    <mergeCell ref="I28:J28"/>
    <mergeCell ref="O28:P28"/>
    <mergeCell ref="E27:F27"/>
    <mergeCell ref="I27:J27"/>
    <mergeCell ref="E33:F33"/>
    <mergeCell ref="I33:J33"/>
    <mergeCell ref="O33:P33"/>
    <mergeCell ref="E34:F34"/>
    <mergeCell ref="I34:J34"/>
    <mergeCell ref="O34:P34"/>
    <mergeCell ref="E31:F31"/>
    <mergeCell ref="I31:J31"/>
    <mergeCell ref="O31:P31"/>
    <mergeCell ref="E32:F32"/>
    <mergeCell ref="I32:J32"/>
    <mergeCell ref="O32:P32"/>
    <mergeCell ref="O37:P37"/>
    <mergeCell ref="E38:F38"/>
    <mergeCell ref="I38:J38"/>
    <mergeCell ref="O38:P38"/>
    <mergeCell ref="E35:F35"/>
    <mergeCell ref="I35:J35"/>
    <mergeCell ref="O35:P35"/>
    <mergeCell ref="E36:F36"/>
    <mergeCell ref="I36:J36"/>
    <mergeCell ref="O36:P36"/>
    <mergeCell ref="I37:L37"/>
    <mergeCell ref="I41:J41"/>
    <mergeCell ref="O41:P41"/>
    <mergeCell ref="E42:F42"/>
    <mergeCell ref="I42:J42"/>
    <mergeCell ref="O42:P42"/>
    <mergeCell ref="O43:P43"/>
    <mergeCell ref="E39:F39"/>
    <mergeCell ref="I39:J39"/>
    <mergeCell ref="O39:P39"/>
    <mergeCell ref="E40:F40"/>
    <mergeCell ref="I40:J40"/>
    <mergeCell ref="O40:P40"/>
    <mergeCell ref="O46:P46"/>
    <mergeCell ref="E47:F47"/>
    <mergeCell ref="I47:J47"/>
    <mergeCell ref="O47:P47"/>
    <mergeCell ref="E44:F44"/>
    <mergeCell ref="I44:J44"/>
    <mergeCell ref="O44:P44"/>
    <mergeCell ref="E45:F45"/>
    <mergeCell ref="I45:J45"/>
    <mergeCell ref="O45:P45"/>
    <mergeCell ref="B57:P57"/>
    <mergeCell ref="H15:L15"/>
    <mergeCell ref="E41:F41"/>
    <mergeCell ref="E43:F43"/>
    <mergeCell ref="I43:J43"/>
    <mergeCell ref="E49:F49"/>
    <mergeCell ref="I49:J49"/>
    <mergeCell ref="I50:J50"/>
    <mergeCell ref="B52:L54"/>
    <mergeCell ref="O52:P52"/>
    <mergeCell ref="O53:P53"/>
    <mergeCell ref="M54:P54"/>
    <mergeCell ref="B55:C56"/>
    <mergeCell ref="D55:I56"/>
    <mergeCell ref="J55:K56"/>
    <mergeCell ref="L55:P56"/>
    <mergeCell ref="O49:P49"/>
    <mergeCell ref="E50:F50"/>
    <mergeCell ref="O50:P50"/>
    <mergeCell ref="E51:F51"/>
    <mergeCell ref="O51:P51"/>
    <mergeCell ref="I51:J51"/>
    <mergeCell ref="E46:F46"/>
    <mergeCell ref="I46:J46"/>
  </mergeCells>
  <phoneticPr fontId="19" type="noConversion"/>
  <printOptions horizontalCentered="1"/>
  <pageMargins left="0" right="0.25" top="0.25" bottom="0.2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47491241A4B4EA7DF14886ED0CDBD" ma:contentTypeVersion="2" ma:contentTypeDescription="Create a new document." ma:contentTypeScope="" ma:versionID="68e514c7b2791d94da9835499c98c84b">
  <xsd:schema xmlns:xsd="http://www.w3.org/2001/XMLSchema" xmlns:xs="http://www.w3.org/2001/XMLSchema" xmlns:p="http://schemas.microsoft.com/office/2006/metadata/properties" xmlns:ns3="eaefa47e-c4e1-439a-bdf7-4b67834395ba" targetNamespace="http://schemas.microsoft.com/office/2006/metadata/properties" ma:root="true" ma:fieldsID="23ac3633a2453a250efa2c31520dbbb0" ns3:_="">
    <xsd:import namespace="eaefa47e-c4e1-439a-bdf7-4b67834395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fa47e-c4e1-439a-bdf7-4b6783439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9364DA-ADD3-4FD5-953E-9978C0883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fa47e-c4e1-439a-bdf7-4b678343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39C85F-F2AF-43C2-9E7C-96B4F2670C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C4307B-5A31-4FFF-ADED-6CBDDCFC10A3}">
  <ds:schemaRefs>
    <ds:schemaRef ds:uri="eaefa47e-c4e1-439a-bdf7-4b67834395ba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SPRING 26</vt:lpstr>
      <vt:lpstr>Glow Set</vt:lpstr>
      <vt:lpstr>Lavish Lane</vt:lpstr>
      <vt:lpstr>Apres Knits</vt:lpstr>
      <vt:lpstr>Novelties + Bags</vt:lpstr>
      <vt:lpstr>Core In Color </vt:lpstr>
      <vt:lpstr>Essential Bottoms + Dresses</vt:lpstr>
      <vt:lpstr>Essential Tops + LUV</vt:lpstr>
      <vt:lpstr>Visors + Socks</vt:lpstr>
      <vt:lpstr>'Apres Knits'!Print_Area</vt:lpstr>
      <vt:lpstr>'Core In Color '!Print_Area</vt:lpstr>
      <vt:lpstr>'Essential Bottoms + Dresses'!Print_Area</vt:lpstr>
      <vt:lpstr>'Essential Tops + LUV'!Print_Area</vt:lpstr>
      <vt:lpstr>'Glow Set'!Print_Area</vt:lpstr>
      <vt:lpstr>'Lavish Lane'!Print_Area</vt:lpstr>
      <vt:lpstr>'Novelties + Bags'!Print_Area</vt:lpstr>
      <vt:lpstr>'SPRING 26'!Print_Area</vt:lpstr>
      <vt:lpstr>'Visors + Socks'!Print_Area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Martinez</dc:creator>
  <cp:lastModifiedBy>Michela Artusa</cp:lastModifiedBy>
  <cp:lastPrinted>2025-01-09T20:48:57Z</cp:lastPrinted>
  <dcterms:created xsi:type="dcterms:W3CDTF">2020-06-10T20:04:19Z</dcterms:created>
  <dcterms:modified xsi:type="dcterms:W3CDTF">2025-07-24T17:19:37Z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0x01010088247491241A4B4EA7DF14886ED0CDBD</vt:lpwstr>
  </property>
</Properties>
</file>